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Loxochmoxa\Downloads\"/>
    </mc:Choice>
  </mc:AlternateContent>
  <xr:revisionPtr revIDLastSave="0" documentId="13_ncr:1_{AD7ADF3A-7F64-428A-B1E6-C7133F4034E4}" xr6:coauthVersionLast="47" xr6:coauthVersionMax="47" xr10:uidLastSave="{00000000-0000-0000-0000-000000000000}"/>
  <bookViews>
    <workbookView xWindow="0" yWindow="36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218" i="1" l="1"/>
  <c r="L197" i="1"/>
  <c r="L177" i="1"/>
  <c r="L154" i="1"/>
  <c r="L111" i="1"/>
  <c r="L68" i="1"/>
  <c r="L46" i="1"/>
  <c r="L25" i="1" l="1"/>
  <c r="B218" i="1"/>
  <c r="A218" i="1"/>
  <c r="J217" i="1"/>
  <c r="I217" i="1"/>
  <c r="H217" i="1"/>
  <c r="G217" i="1"/>
  <c r="F217" i="1"/>
  <c r="B212" i="1"/>
  <c r="A212" i="1"/>
  <c r="J211" i="1"/>
  <c r="I211" i="1"/>
  <c r="H211" i="1"/>
  <c r="G211" i="1"/>
  <c r="F211" i="1"/>
  <c r="B205" i="1"/>
  <c r="A205" i="1"/>
  <c r="J204" i="1"/>
  <c r="I204" i="1"/>
  <c r="H204" i="1"/>
  <c r="G204" i="1"/>
  <c r="G218" i="1" s="1"/>
  <c r="F204" i="1"/>
  <c r="B197" i="1"/>
  <c r="A197" i="1"/>
  <c r="J196" i="1"/>
  <c r="I196" i="1"/>
  <c r="H196" i="1"/>
  <c r="G196" i="1"/>
  <c r="F196" i="1"/>
  <c r="B191" i="1"/>
  <c r="A191" i="1"/>
  <c r="J190" i="1"/>
  <c r="I190" i="1"/>
  <c r="H190" i="1"/>
  <c r="G190" i="1"/>
  <c r="F190" i="1"/>
  <c r="B184" i="1"/>
  <c r="A184" i="1"/>
  <c r="J183" i="1"/>
  <c r="I183" i="1"/>
  <c r="H183" i="1"/>
  <c r="G183" i="1"/>
  <c r="F183" i="1"/>
  <c r="B177" i="1"/>
  <c r="A177" i="1"/>
  <c r="J176" i="1"/>
  <c r="I176" i="1"/>
  <c r="H176" i="1"/>
  <c r="G176" i="1"/>
  <c r="F176" i="1"/>
  <c r="B171" i="1"/>
  <c r="A171" i="1"/>
  <c r="J170" i="1"/>
  <c r="I170" i="1"/>
  <c r="H170" i="1"/>
  <c r="G170" i="1"/>
  <c r="F170" i="1"/>
  <c r="B162" i="1"/>
  <c r="A162" i="1"/>
  <c r="J161" i="1"/>
  <c r="I161" i="1"/>
  <c r="H161" i="1"/>
  <c r="G161" i="1"/>
  <c r="F161" i="1"/>
  <c r="B154" i="1"/>
  <c r="A154" i="1"/>
  <c r="J153" i="1"/>
  <c r="I153" i="1"/>
  <c r="H153" i="1"/>
  <c r="G153" i="1"/>
  <c r="F153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32" i="1"/>
  <c r="A132" i="1"/>
  <c r="J131" i="1"/>
  <c r="I131" i="1"/>
  <c r="H131" i="1"/>
  <c r="G131" i="1"/>
  <c r="F131" i="1"/>
  <c r="B126" i="1"/>
  <c r="A126" i="1"/>
  <c r="J125" i="1"/>
  <c r="I125" i="1"/>
  <c r="H125" i="1"/>
  <c r="G125" i="1"/>
  <c r="F125" i="1"/>
  <c r="B118" i="1"/>
  <c r="A118" i="1"/>
  <c r="J117" i="1"/>
  <c r="I117" i="1"/>
  <c r="H117" i="1"/>
  <c r="G117" i="1"/>
  <c r="F117" i="1"/>
  <c r="B111" i="1"/>
  <c r="A111" i="1"/>
  <c r="J110" i="1"/>
  <c r="I110" i="1"/>
  <c r="H110" i="1"/>
  <c r="G110" i="1"/>
  <c r="F110" i="1"/>
  <c r="B105" i="1"/>
  <c r="A105" i="1"/>
  <c r="J104" i="1"/>
  <c r="I104" i="1"/>
  <c r="H104" i="1"/>
  <c r="G104" i="1"/>
  <c r="F104" i="1"/>
  <c r="B98" i="1"/>
  <c r="A98" i="1"/>
  <c r="J97" i="1"/>
  <c r="I97" i="1"/>
  <c r="H97" i="1"/>
  <c r="G97" i="1"/>
  <c r="F97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6" i="1"/>
  <c r="A76" i="1"/>
  <c r="J75" i="1"/>
  <c r="I75" i="1"/>
  <c r="H75" i="1"/>
  <c r="G75" i="1"/>
  <c r="F75" i="1"/>
  <c r="B68" i="1"/>
  <c r="A68" i="1"/>
  <c r="J67" i="1"/>
  <c r="I67" i="1"/>
  <c r="H67" i="1"/>
  <c r="G67" i="1"/>
  <c r="F67" i="1"/>
  <c r="B63" i="1"/>
  <c r="A63" i="1"/>
  <c r="J62" i="1"/>
  <c r="I62" i="1"/>
  <c r="H62" i="1"/>
  <c r="G62" i="1"/>
  <c r="F62" i="1"/>
  <c r="B54" i="1"/>
  <c r="A54" i="1"/>
  <c r="J53" i="1"/>
  <c r="I53" i="1"/>
  <c r="H53" i="1"/>
  <c r="G53" i="1"/>
  <c r="F53" i="1"/>
  <c r="B46" i="1"/>
  <c r="A46" i="1"/>
  <c r="J45" i="1"/>
  <c r="I45" i="1"/>
  <c r="H45" i="1"/>
  <c r="G45" i="1"/>
  <c r="F45" i="1"/>
  <c r="B40" i="1"/>
  <c r="A40" i="1"/>
  <c r="J39" i="1"/>
  <c r="I39" i="1"/>
  <c r="H39" i="1"/>
  <c r="G39" i="1"/>
  <c r="F39" i="1"/>
  <c r="B32" i="1"/>
  <c r="A32" i="1"/>
  <c r="J31" i="1"/>
  <c r="I31" i="1"/>
  <c r="H31" i="1"/>
  <c r="G31" i="1"/>
  <c r="F31" i="1"/>
  <c r="B25" i="1"/>
  <c r="A25" i="1"/>
  <c r="J24" i="1"/>
  <c r="I24" i="1"/>
  <c r="H24" i="1"/>
  <c r="G24" i="1"/>
  <c r="F24" i="1"/>
  <c r="B19" i="1"/>
  <c r="A19" i="1"/>
  <c r="J18" i="1"/>
  <c r="I18" i="1"/>
  <c r="H18" i="1"/>
  <c r="G18" i="1"/>
  <c r="F18" i="1"/>
  <c r="B12" i="1"/>
  <c r="A12" i="1"/>
  <c r="J11" i="1"/>
  <c r="I11" i="1"/>
  <c r="H11" i="1"/>
  <c r="G11" i="1"/>
  <c r="F11" i="1"/>
  <c r="J197" i="1" l="1"/>
  <c r="F218" i="1"/>
  <c r="H218" i="1"/>
  <c r="I218" i="1"/>
  <c r="J218" i="1"/>
  <c r="F197" i="1"/>
  <c r="G197" i="1"/>
  <c r="H197" i="1"/>
  <c r="F177" i="1"/>
  <c r="I197" i="1"/>
  <c r="H177" i="1"/>
  <c r="I177" i="1"/>
  <c r="J177" i="1"/>
  <c r="G177" i="1"/>
  <c r="I154" i="1"/>
  <c r="F154" i="1"/>
  <c r="G154" i="1"/>
  <c r="J154" i="1"/>
  <c r="H154" i="1"/>
  <c r="H132" i="1"/>
  <c r="I132" i="1"/>
  <c r="F132" i="1"/>
  <c r="G132" i="1"/>
  <c r="J132" i="1"/>
  <c r="G111" i="1"/>
  <c r="F111" i="1"/>
  <c r="H111" i="1"/>
  <c r="I111" i="1"/>
  <c r="J111" i="1"/>
  <c r="H91" i="1"/>
  <c r="G91" i="1"/>
  <c r="I91" i="1"/>
  <c r="J91" i="1"/>
  <c r="F91" i="1"/>
  <c r="I68" i="1"/>
  <c r="J68" i="1"/>
  <c r="F68" i="1"/>
  <c r="G68" i="1"/>
  <c r="H68" i="1"/>
  <c r="F46" i="1"/>
  <c r="J46" i="1"/>
  <c r="G46" i="1"/>
  <c r="H46" i="1"/>
  <c r="I46" i="1"/>
  <c r="G25" i="1"/>
  <c r="I25" i="1"/>
  <c r="J25" i="1"/>
  <c r="J219" i="1" s="1"/>
  <c r="F25" i="1"/>
  <c r="F219" i="1" s="1"/>
  <c r="H25" i="1"/>
  <c r="I219" i="1" l="1"/>
  <c r="G219" i="1"/>
  <c r="H219" i="1"/>
  <c r="L91" i="1"/>
  <c r="L132" i="1"/>
  <c r="L219" i="1" l="1"/>
</calcChain>
</file>

<file path=xl/sharedStrings.xml><?xml version="1.0" encoding="utf-8"?>
<sst xmlns="http://schemas.openxmlformats.org/spreadsheetml/2006/main" count="450" uniqueCount="135">
  <si>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</si>
  <si>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</si>
  <si>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</si>
  <si>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</si>
  <si>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</si>
  <si>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</si>
  <si>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</si>
  <si>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</si>
  <si>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</si>
  <si>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</si>
  <si>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</si>
  <si>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</si>
  <si>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</si>
  <si>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</si>
  <si>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</si>
  <si>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</si>
  <si>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</si>
  <si>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</si>
  <si>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</si>
  <si>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</si>
  <si>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</si>
  <si>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</si>
  <si>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</si>
  <si>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</si>
  <si>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</si>
  <si>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</si>
  <si>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</si>
  <si>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</si>
  <si>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</si>
  <si>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</si>
  <si>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</si>
  <si>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</si>
  <si>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</si>
  <si>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</si>
  <si>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</si>
  <si>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</si>
  <si>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</si>
  <si>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</si>
  <si>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</si>
  <si>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</si>
  <si>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</si>
  <si>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</si>
  <si>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</si>
  <si>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</si>
  <si>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</si>
  <si>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</si>
  <si>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</si>
  <si>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</si>
  <si>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Гуляш из говядины</t>
  </si>
  <si>
    <t>Гречка отварная</t>
  </si>
  <si>
    <t>Напиток ягодный (клубника)</t>
  </si>
  <si>
    <t>Кукуруза консервированная</t>
  </si>
  <si>
    <t>Итого за день: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</si>
  <si>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</si>
  <si>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</si>
  <si>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</si>
  <si>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</si>
  <si>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</si>
  <si>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54-8</t>
  </si>
  <si>
    <t>Рис с овощами</t>
  </si>
  <si>
    <t>Лимонад лимонный</t>
  </si>
  <si>
    <t>Котлета рыбная с морковью</t>
  </si>
  <si>
    <t>54-45</t>
  </si>
  <si>
    <t>Картофель запеченный</t>
  </si>
  <si>
    <t>Напиток ягодный (вишня)</t>
  </si>
  <si>
    <t>Огурец соленый консервированный</t>
  </si>
  <si>
    <t>Пудинг из творога запеченный</t>
  </si>
  <si>
    <t>сладкое</t>
  </si>
  <si>
    <t>Молоко сгущеное</t>
  </si>
  <si>
    <t>Чай с сахаром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</si>
  <si>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</si>
  <si>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</si>
  <si>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</si>
  <si>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</si>
  <si>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</si>
  <si>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</si>
  <si>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</si>
  <si>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</si>
  <si>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</si>
  <si>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Каша гречневая молочная</t>
  </si>
  <si>
    <t>конд.изд.</t>
  </si>
  <si>
    <t>Кондитерское изделие/зефир</t>
  </si>
  <si>
    <t>Чай с лимоном</t>
  </si>
  <si>
    <t>Сыр</t>
  </si>
  <si>
    <t>Салат из б/к капусты с морковью</t>
  </si>
  <si>
    <t>Суп картофельный с мясными фрикадельками</t>
  </si>
  <si>
    <t>140/308</t>
  </si>
  <si>
    <t>Сосиски отварные</t>
  </si>
  <si>
    <t>Пюре картофельное</t>
  </si>
  <si>
    <t>Фишболы</t>
  </si>
  <si>
    <t>Рис отварной</t>
  </si>
  <si>
    <t>соус</t>
  </si>
  <si>
    <t>Соус томатный</t>
  </si>
  <si>
    <t>Напиток яблочный</t>
  </si>
  <si>
    <t>Омлет с сыром запеченный</t>
  </si>
  <si>
    <t>Кондитреское изделие/печенье</t>
  </si>
  <si>
    <t xml:space="preserve">Винегрет овощной </t>
  </si>
  <si>
    <t>Суп из овощей с сметаной</t>
  </si>
  <si>
    <t>Пельмени с сливочным маслом</t>
  </si>
  <si>
    <t>Компот из плодов свежих(яблоки)</t>
  </si>
  <si>
    <t>Запеканка творожная</t>
  </si>
  <si>
    <t>Каша овсяная молочная</t>
  </si>
  <si>
    <t>Соус ягодный (клубника)</t>
  </si>
  <si>
    <t>Рассольник ленинградский с курицей</t>
  </si>
  <si>
    <t>Жульен из курицы</t>
  </si>
  <si>
    <t>Макароны отварные</t>
  </si>
  <si>
    <t>Напиток клубничный</t>
  </si>
  <si>
    <t>Кукурузные хлопья с молоком</t>
  </si>
  <si>
    <t>Кофейный напиток  смолоком</t>
  </si>
  <si>
    <t>Салат из свеклы с зеленым горошком</t>
  </si>
  <si>
    <t>Суп рыбный с консервами(горбуша)</t>
  </si>
  <si>
    <t>54-12</t>
  </si>
  <si>
    <t>Наггетсы</t>
  </si>
  <si>
    <t>Суфле творожное запеченное</t>
  </si>
  <si>
    <t>Соус ягодный(клубника)</t>
  </si>
  <si>
    <t>Вареники с творогом</t>
  </si>
  <si>
    <t>Соус ягодный(вишня)</t>
  </si>
  <si>
    <t>Какао -напиток на молоке</t>
  </si>
  <si>
    <t>Салат из квашеной капусты</t>
  </si>
  <si>
    <t>Рагу из овощей</t>
  </si>
  <si>
    <t>Гуляш из мяса птицы(курица)</t>
  </si>
  <si>
    <t>Сок фруктовый</t>
  </si>
  <si>
    <t>пр/пр</t>
  </si>
  <si>
    <t xml:space="preserve">Омлет </t>
  </si>
  <si>
    <t>Салат Степной из овощей</t>
  </si>
  <si>
    <t>Плов куриный</t>
  </si>
  <si>
    <t>Биточки рубленные куриные</t>
  </si>
  <si>
    <t>Каша рисовая с изюмом</t>
  </si>
  <si>
    <t>Щи из св.капуты с картофелем ,сметаной,курами</t>
  </si>
  <si>
    <t>Оладьи из муки пшеничной</t>
  </si>
  <si>
    <t>Среднее значение за период:</t>
  </si>
  <si>
    <t>Согласовано</t>
  </si>
  <si>
    <t>МБОУ "Первая школа имени М.А. Пронина"</t>
  </si>
  <si>
    <t>Директор МБОУ "Первая школа имени М.А. Пронина"</t>
  </si>
  <si>
    <t>Р.Н. Кипятков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</si>
</sst>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9"/>
  <sheetViews>
    <sheetView tabSelected="1" workbookViewId="0">
      <selection activeCell="P7" sqref="P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2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4.7109375" style="1" customWidth="1"/>
    <col min="12" max="16384" width="9.140625" style="1"/>
  </cols>
  <sheetData>
    <row r="1" spans="1:12" ht="14.45" customHeight="1">
      <c r="A1" s="2" t="s">
        <v>0</v>
      </c>
      <c r="C1" s="57" t="s">
        <v>132</v>
      </c>
      <c r="D1" s="58"/>
      <c r="E1" s="58"/>
      <c r="F1" s="3" t="s">
        <v>131</v>
      </c>
      <c r="G1" s="1" t="s">
        <v>1</v>
      </c>
      <c r="H1" s="55" t="s">
        <v>133</v>
      </c>
      <c r="I1" s="56"/>
      <c r="J1" s="56"/>
      <c r="K1" s="56"/>
      <c r="L1" s="56"/>
    </row>
    <row r="2" spans="1:12" ht="18">
      <c r="A2" s="4" t="s">
        <v>2</v>
      </c>
      <c r="C2" s="1"/>
      <c r="G2" s="1" t="s">
        <v>3</v>
      </c>
      <c r="H2" s="59" t="s">
        <v>134</v>
      </c>
      <c r="I2" s="59"/>
      <c r="J2" s="59"/>
      <c r="K2" s="59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</v>
      </c>
      <c r="I3" s="8">
        <v>9</v>
      </c>
      <c r="J3" s="42">
        <v>2023</v>
      </c>
      <c r="K3" s="2"/>
    </row>
    <row r="4" spans="1:12">
      <c r="C4" s="1"/>
      <c r="D4" s="5"/>
      <c r="H4" s="9" t="s">
        <v>7</v>
      </c>
      <c r="I4" s="9" t="s">
        <v>8</v>
      </c>
      <c r="J4" s="9" t="s">
        <v>9</v>
      </c>
    </row>
    <row r="5" spans="1:12" ht="33.75">
      <c r="A5" s="10" t="s">
        <v>10</v>
      </c>
      <c r="B5" s="11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43" t="s">
        <v>20</v>
      </c>
      <c r="L5" s="12" t="s">
        <v>21</v>
      </c>
    </row>
    <row r="6" spans="1:12" ht="15">
      <c r="A6" s="13">
        <v>1</v>
      </c>
      <c r="B6" s="14">
        <v>1</v>
      </c>
      <c r="C6" s="15" t="s">
        <v>22</v>
      </c>
      <c r="D6" s="16" t="s">
        <v>23</v>
      </c>
      <c r="E6" s="17" t="s">
        <v>24</v>
      </c>
      <c r="F6" s="18">
        <v>170</v>
      </c>
      <c r="G6" s="19">
        <v>9.7799999999999994</v>
      </c>
      <c r="H6" s="18">
        <v>5.7</v>
      </c>
      <c r="I6" s="44">
        <v>41.21</v>
      </c>
      <c r="J6" s="18">
        <v>276</v>
      </c>
      <c r="K6" s="44">
        <v>226</v>
      </c>
      <c r="L6" s="18"/>
    </row>
    <row r="7" spans="1:12" ht="15">
      <c r="A7" s="20"/>
      <c r="B7" s="21"/>
      <c r="C7" s="22"/>
      <c r="D7" s="23" t="s">
        <v>25</v>
      </c>
      <c r="E7" s="24" t="s">
        <v>26</v>
      </c>
      <c r="F7" s="25">
        <v>10</v>
      </c>
      <c r="G7" s="25">
        <v>0.08</v>
      </c>
      <c r="H7" s="25">
        <v>7</v>
      </c>
      <c r="I7" s="25">
        <v>0.08</v>
      </c>
      <c r="J7" s="25">
        <v>74.900000000000006</v>
      </c>
      <c r="K7" s="45">
        <v>13</v>
      </c>
      <c r="L7" s="25"/>
    </row>
    <row r="8" spans="1:12" ht="15">
      <c r="A8" s="20"/>
      <c r="B8" s="21"/>
      <c r="C8" s="22"/>
      <c r="D8" s="26" t="s">
        <v>27</v>
      </c>
      <c r="E8" s="24" t="s">
        <v>28</v>
      </c>
      <c r="F8" s="25">
        <v>200</v>
      </c>
      <c r="G8" s="25">
        <v>5.7</v>
      </c>
      <c r="H8" s="25">
        <v>5.47</v>
      </c>
      <c r="I8" s="25">
        <v>17</v>
      </c>
      <c r="J8" s="25">
        <v>140</v>
      </c>
      <c r="K8" s="45">
        <v>767</v>
      </c>
      <c r="L8" s="25"/>
    </row>
    <row r="9" spans="1:12" ht="15">
      <c r="A9" s="20"/>
      <c r="B9" s="21"/>
      <c r="C9" s="22"/>
      <c r="D9" s="26" t="s">
        <v>29</v>
      </c>
      <c r="E9" s="24" t="s">
        <v>30</v>
      </c>
      <c r="F9" s="25">
        <v>20</v>
      </c>
      <c r="G9" s="25">
        <v>2</v>
      </c>
      <c r="H9" s="25">
        <v>0.9</v>
      </c>
      <c r="I9" s="25">
        <v>10.199999999999999</v>
      </c>
      <c r="J9" s="25">
        <v>54.8</v>
      </c>
      <c r="K9" s="45">
        <v>18</v>
      </c>
      <c r="L9" s="25"/>
    </row>
    <row r="10" spans="1:12" ht="15">
      <c r="A10" s="20"/>
      <c r="B10" s="21"/>
      <c r="C10" s="22"/>
      <c r="D10" s="26" t="s">
        <v>31</v>
      </c>
      <c r="E10" s="24" t="s">
        <v>32</v>
      </c>
      <c r="F10" s="25">
        <v>100</v>
      </c>
      <c r="G10" s="25">
        <v>0.8</v>
      </c>
      <c r="H10" s="25">
        <v>0.4</v>
      </c>
      <c r="I10" s="25">
        <v>8.1</v>
      </c>
      <c r="J10" s="25">
        <v>47</v>
      </c>
      <c r="K10" s="45">
        <v>397</v>
      </c>
      <c r="L10" s="25"/>
    </row>
    <row r="11" spans="1:12" ht="15">
      <c r="A11" s="27"/>
      <c r="B11" s="28"/>
      <c r="C11" s="29"/>
      <c r="D11" s="30" t="s">
        <v>33</v>
      </c>
      <c r="E11" s="31"/>
      <c r="F11" s="32">
        <f>SUM(F6:F10)</f>
        <v>500</v>
      </c>
      <c r="G11" s="32">
        <f>SUM(G6:G10)</f>
        <v>18.36</v>
      </c>
      <c r="H11" s="32">
        <f>SUM(H6:H10)</f>
        <v>19.469999999999995</v>
      </c>
      <c r="I11" s="32">
        <f>SUM(I6:I10)</f>
        <v>76.589999999999989</v>
      </c>
      <c r="J11" s="32">
        <f>SUM(J6:J10)</f>
        <v>592.69999999999993</v>
      </c>
      <c r="K11" s="46"/>
      <c r="L11" s="32">
        <v>74.83</v>
      </c>
    </row>
    <row r="12" spans="1:12" ht="15">
      <c r="A12" s="33">
        <f>A6</f>
        <v>1</v>
      </c>
      <c r="B12" s="34">
        <f>B6</f>
        <v>1</v>
      </c>
      <c r="C12" s="35" t="s">
        <v>34</v>
      </c>
      <c r="D12" s="26" t="s">
        <v>35</v>
      </c>
      <c r="E12" s="24" t="s">
        <v>36</v>
      </c>
      <c r="F12" s="25">
        <v>60</v>
      </c>
      <c r="G12" s="25">
        <v>0.7</v>
      </c>
      <c r="H12" s="25">
        <v>6.2</v>
      </c>
      <c r="I12" s="25">
        <v>3.1</v>
      </c>
      <c r="J12" s="25">
        <v>54</v>
      </c>
      <c r="K12" s="45">
        <v>79</v>
      </c>
      <c r="L12" s="25"/>
    </row>
    <row r="13" spans="1:12" ht="15">
      <c r="A13" s="20"/>
      <c r="B13" s="21"/>
      <c r="C13" s="22"/>
      <c r="D13" s="26" t="s">
        <v>37</v>
      </c>
      <c r="E13" s="24" t="s">
        <v>38</v>
      </c>
      <c r="F13" s="25">
        <v>200</v>
      </c>
      <c r="G13" s="25">
        <v>5.77</v>
      </c>
      <c r="H13" s="25">
        <v>7.9</v>
      </c>
      <c r="I13" s="25">
        <v>14.4</v>
      </c>
      <c r="J13" s="25">
        <v>109</v>
      </c>
      <c r="K13" s="45">
        <v>280</v>
      </c>
      <c r="L13" s="25"/>
    </row>
    <row r="14" spans="1:12" ht="15">
      <c r="A14" s="20"/>
      <c r="B14" s="21"/>
      <c r="C14" s="22"/>
      <c r="D14" s="26" t="s">
        <v>39</v>
      </c>
      <c r="E14" s="24" t="s">
        <v>40</v>
      </c>
      <c r="F14" s="25">
        <v>180</v>
      </c>
      <c r="G14" s="25">
        <v>11.4</v>
      </c>
      <c r="H14" s="25">
        <v>7</v>
      </c>
      <c r="I14" s="25">
        <v>19.600000000000001</v>
      </c>
      <c r="J14" s="25">
        <v>202</v>
      </c>
      <c r="K14" s="45">
        <v>334</v>
      </c>
      <c r="L14" s="25"/>
    </row>
    <row r="15" spans="1:12" ht="15">
      <c r="A15" s="20"/>
      <c r="B15" s="21"/>
      <c r="C15" s="22"/>
      <c r="D15" s="26" t="s">
        <v>42</v>
      </c>
      <c r="E15" s="24" t="s">
        <v>43</v>
      </c>
      <c r="F15" s="25">
        <v>200</v>
      </c>
      <c r="G15" s="25">
        <v>0.4</v>
      </c>
      <c r="H15" s="25">
        <v>0.04</v>
      </c>
      <c r="I15" s="25">
        <v>26</v>
      </c>
      <c r="J15" s="25">
        <v>84</v>
      </c>
      <c r="K15" s="45">
        <v>820</v>
      </c>
      <c r="L15" s="25"/>
    </row>
    <row r="16" spans="1:12" ht="15">
      <c r="A16" s="20"/>
      <c r="B16" s="21"/>
      <c r="C16" s="22"/>
      <c r="D16" s="26" t="s">
        <v>44</v>
      </c>
      <c r="E16" s="24" t="s">
        <v>30</v>
      </c>
      <c r="F16" s="25">
        <v>40</v>
      </c>
      <c r="G16" s="25">
        <v>4</v>
      </c>
      <c r="H16" s="25">
        <v>1.8</v>
      </c>
      <c r="I16" s="25">
        <v>20.399999999999999</v>
      </c>
      <c r="J16" s="25">
        <v>109.6</v>
      </c>
      <c r="K16" s="45">
        <v>18</v>
      </c>
      <c r="L16" s="25"/>
    </row>
    <row r="17" spans="1:12" ht="15">
      <c r="A17" s="20"/>
      <c r="B17" s="21"/>
      <c r="C17" s="22"/>
      <c r="D17" s="26" t="s">
        <v>45</v>
      </c>
      <c r="E17" s="24" t="s">
        <v>46</v>
      </c>
      <c r="F17" s="25">
        <v>40</v>
      </c>
      <c r="G17" s="25">
        <v>3</v>
      </c>
      <c r="H17" s="25">
        <v>1</v>
      </c>
      <c r="I17" s="25">
        <v>17</v>
      </c>
      <c r="J17" s="25">
        <v>103.6</v>
      </c>
      <c r="K17" s="45">
        <v>19</v>
      </c>
      <c r="L17" s="25"/>
    </row>
    <row r="18" spans="1:12" ht="15">
      <c r="A18" s="27"/>
      <c r="B18" s="28"/>
      <c r="C18" s="29"/>
      <c r="D18" s="30" t="s">
        <v>33</v>
      </c>
      <c r="E18" s="31"/>
      <c r="F18" s="32">
        <f>SUM(F12:F17)</f>
        <v>720</v>
      </c>
      <c r="G18" s="32">
        <f>SUM(G12:G17)</f>
        <v>25.27</v>
      </c>
      <c r="H18" s="32">
        <f>SUM(H12:H17)</f>
        <v>23.94</v>
      </c>
      <c r="I18" s="32">
        <f>SUM(I12:I17)</f>
        <v>100.5</v>
      </c>
      <c r="J18" s="32">
        <f>SUM(J12:J17)</f>
        <v>662.2</v>
      </c>
      <c r="K18" s="46"/>
      <c r="L18" s="32">
        <v>101</v>
      </c>
    </row>
    <row r="19" spans="1:12" ht="15">
      <c r="A19" s="33">
        <f>A6</f>
        <v>1</v>
      </c>
      <c r="B19" s="34">
        <f>B6</f>
        <v>1</v>
      </c>
      <c r="C19" s="35" t="s">
        <v>47</v>
      </c>
      <c r="D19" s="26" t="s">
        <v>23</v>
      </c>
      <c r="E19" s="24" t="s">
        <v>48</v>
      </c>
      <c r="F19" s="25">
        <v>100</v>
      </c>
      <c r="G19" s="25">
        <v>15.29</v>
      </c>
      <c r="H19" s="25">
        <v>11.96</v>
      </c>
      <c r="I19" s="25">
        <v>1.1200000000000001</v>
      </c>
      <c r="J19" s="25">
        <v>208</v>
      </c>
      <c r="K19" s="45">
        <v>282</v>
      </c>
      <c r="L19" s="25"/>
    </row>
    <row r="20" spans="1:12" ht="15">
      <c r="A20" s="20"/>
      <c r="B20" s="21"/>
      <c r="C20" s="22"/>
      <c r="D20" s="26" t="s">
        <v>41</v>
      </c>
      <c r="E20" s="24" t="s">
        <v>49</v>
      </c>
      <c r="F20" s="25">
        <v>150</v>
      </c>
      <c r="G20" s="25">
        <v>9</v>
      </c>
      <c r="H20" s="25">
        <v>5</v>
      </c>
      <c r="I20" s="25">
        <v>40.54</v>
      </c>
      <c r="J20" s="25">
        <v>182</v>
      </c>
      <c r="K20" s="45">
        <v>200</v>
      </c>
      <c r="L20" s="25"/>
    </row>
    <row r="21" spans="1:12" ht="15">
      <c r="A21" s="20"/>
      <c r="B21" s="21"/>
      <c r="C21" s="22"/>
      <c r="D21" s="26" t="s">
        <v>42</v>
      </c>
      <c r="E21" s="24" t="s">
        <v>50</v>
      </c>
      <c r="F21" s="25">
        <v>180</v>
      </c>
      <c r="G21" s="25">
        <v>0.01</v>
      </c>
      <c r="H21" s="25">
        <v>0</v>
      </c>
      <c r="I21" s="25">
        <v>14.37</v>
      </c>
      <c r="J21" s="25">
        <v>61</v>
      </c>
      <c r="K21" s="45">
        <v>476</v>
      </c>
      <c r="L21" s="25"/>
    </row>
    <row r="22" spans="1:12" ht="15">
      <c r="A22" s="20"/>
      <c r="B22" s="21"/>
      <c r="C22" s="22"/>
      <c r="D22" s="26" t="s">
        <v>35</v>
      </c>
      <c r="E22" s="24" t="s">
        <v>51</v>
      </c>
      <c r="F22" s="25">
        <v>50</v>
      </c>
      <c r="G22" s="25">
        <v>1.1000000000000001</v>
      </c>
      <c r="H22" s="25">
        <v>0.2</v>
      </c>
      <c r="I22" s="25">
        <v>5.6</v>
      </c>
      <c r="J22" s="25">
        <v>29</v>
      </c>
      <c r="K22" s="45">
        <v>73</v>
      </c>
      <c r="L22" s="25"/>
    </row>
    <row r="23" spans="1:12" ht="15">
      <c r="A23" s="20"/>
      <c r="B23" s="21"/>
      <c r="C23" s="22"/>
      <c r="D23" s="26" t="s">
        <v>29</v>
      </c>
      <c r="E23" s="24" t="s">
        <v>30</v>
      </c>
      <c r="F23" s="25">
        <v>40</v>
      </c>
      <c r="G23" s="25">
        <v>4</v>
      </c>
      <c r="H23" s="25">
        <v>1.8</v>
      </c>
      <c r="I23" s="25">
        <v>20.399999999999999</v>
      </c>
      <c r="J23" s="25">
        <v>109.6</v>
      </c>
      <c r="K23" s="45">
        <v>18</v>
      </c>
      <c r="L23" s="25"/>
    </row>
    <row r="24" spans="1:12" ht="15">
      <c r="A24" s="27"/>
      <c r="B24" s="28"/>
      <c r="C24" s="29"/>
      <c r="D24" s="30" t="s">
        <v>33</v>
      </c>
      <c r="E24" s="31"/>
      <c r="F24" s="32">
        <f>SUM(F19:F23)</f>
        <v>520</v>
      </c>
      <c r="G24" s="32">
        <f>SUM(G19:G23)</f>
        <v>29.400000000000002</v>
      </c>
      <c r="H24" s="32">
        <f>SUM(H19:H23)</f>
        <v>18.96</v>
      </c>
      <c r="I24" s="32">
        <f>SUM(I19:I23)</f>
        <v>82.03</v>
      </c>
      <c r="J24" s="32">
        <f>SUM(J19:J23)</f>
        <v>589.6</v>
      </c>
      <c r="K24" s="46"/>
      <c r="L24" s="32">
        <v>74.83</v>
      </c>
    </row>
    <row r="25" spans="1:12" ht="15.75" thickBot="1">
      <c r="A25" s="36">
        <f>A6</f>
        <v>1</v>
      </c>
      <c r="B25" s="37">
        <f>B6</f>
        <v>1</v>
      </c>
      <c r="C25" s="52" t="s">
        <v>52</v>
      </c>
      <c r="D25" s="53"/>
      <c r="E25" s="38"/>
      <c r="F25" s="39">
        <f>F11+F18+F24</f>
        <v>1740</v>
      </c>
      <c r="G25" s="39">
        <f>G11+G18+G24</f>
        <v>73.03</v>
      </c>
      <c r="H25" s="39">
        <f>H11+H18+H24</f>
        <v>62.37</v>
      </c>
      <c r="I25" s="39">
        <f>I11+I18+I24</f>
        <v>259.12</v>
      </c>
      <c r="J25" s="39">
        <f>J11+J18+J24</f>
        <v>1844.5</v>
      </c>
      <c r="K25" s="47"/>
      <c r="L25" s="39">
        <f>L11+L18+L24</f>
        <v>250.65999999999997</v>
      </c>
    </row>
    <row r="26" spans="1:12" ht="15">
      <c r="A26" s="40">
        <v>1</v>
      </c>
      <c r="B26" s="21">
        <v>2</v>
      </c>
      <c r="C26" s="15" t="s">
        <v>22</v>
      </c>
      <c r="D26" s="16" t="s">
        <v>23</v>
      </c>
      <c r="E26" s="17" t="s">
        <v>53</v>
      </c>
      <c r="F26" s="18">
        <v>180</v>
      </c>
      <c r="G26" s="18">
        <v>7.34</v>
      </c>
      <c r="H26" s="18">
        <v>5.08</v>
      </c>
      <c r="I26" s="18">
        <v>26.35</v>
      </c>
      <c r="J26" s="18">
        <v>178.9</v>
      </c>
      <c r="K26" s="44">
        <v>198</v>
      </c>
      <c r="L26" s="18"/>
    </row>
    <row r="27" spans="1:12" ht="15">
      <c r="A27" s="40"/>
      <c r="B27" s="21"/>
      <c r="C27" s="22"/>
      <c r="D27" s="23" t="s">
        <v>25</v>
      </c>
      <c r="E27" s="24" t="s">
        <v>26</v>
      </c>
      <c r="F27" s="25">
        <v>10</v>
      </c>
      <c r="G27" s="25">
        <v>0.08</v>
      </c>
      <c r="H27" s="25">
        <v>7</v>
      </c>
      <c r="I27" s="25">
        <v>0.08</v>
      </c>
      <c r="J27" s="25">
        <v>74.900000000000006</v>
      </c>
      <c r="K27" s="45">
        <v>13</v>
      </c>
      <c r="L27" s="25"/>
    </row>
    <row r="28" spans="1:12" ht="15">
      <c r="A28" s="40"/>
      <c r="B28" s="21"/>
      <c r="C28" s="22"/>
      <c r="D28" s="26" t="s">
        <v>27</v>
      </c>
      <c r="E28" s="24" t="s">
        <v>54</v>
      </c>
      <c r="F28" s="25">
        <v>180</v>
      </c>
      <c r="G28" s="25">
        <v>5.7</v>
      </c>
      <c r="H28" s="25">
        <v>1.7</v>
      </c>
      <c r="I28" s="25">
        <v>18</v>
      </c>
      <c r="J28" s="25">
        <v>42</v>
      </c>
      <c r="K28" s="45">
        <v>424</v>
      </c>
      <c r="L28" s="25"/>
    </row>
    <row r="29" spans="1:12" ht="15">
      <c r="A29" s="40"/>
      <c r="B29" s="21"/>
      <c r="C29" s="22"/>
      <c r="D29" s="26" t="s">
        <v>29</v>
      </c>
      <c r="E29" s="24" t="s">
        <v>30</v>
      </c>
      <c r="F29" s="25">
        <v>40</v>
      </c>
      <c r="G29" s="25">
        <v>4</v>
      </c>
      <c r="H29" s="25">
        <v>1.8</v>
      </c>
      <c r="I29" s="25">
        <v>20.399999999999999</v>
      </c>
      <c r="J29" s="25">
        <v>109.6</v>
      </c>
      <c r="K29" s="45">
        <v>18</v>
      </c>
      <c r="L29" s="25"/>
    </row>
    <row r="30" spans="1:12" ht="15">
      <c r="A30" s="40"/>
      <c r="B30" s="21"/>
      <c r="C30" s="22"/>
      <c r="D30" s="26" t="s">
        <v>31</v>
      </c>
      <c r="E30" s="24" t="s">
        <v>32</v>
      </c>
      <c r="F30" s="25">
        <v>100</v>
      </c>
      <c r="G30" s="25">
        <v>0.8</v>
      </c>
      <c r="H30" s="25">
        <v>0.4</v>
      </c>
      <c r="I30" s="25">
        <v>8.1</v>
      </c>
      <c r="J30" s="25">
        <v>47</v>
      </c>
      <c r="K30" s="45">
        <v>397</v>
      </c>
      <c r="L30" s="25"/>
    </row>
    <row r="31" spans="1:12" ht="15">
      <c r="A31" s="41"/>
      <c r="B31" s="28"/>
      <c r="C31" s="29"/>
      <c r="D31" s="30" t="s">
        <v>33</v>
      </c>
      <c r="E31" s="31"/>
      <c r="F31" s="32">
        <f>SUM(F26:F30)</f>
        <v>510</v>
      </c>
      <c r="G31" s="32">
        <f>SUM(G26:G30)</f>
        <v>17.920000000000002</v>
      </c>
      <c r="H31" s="32">
        <f>SUM(H26:H30)</f>
        <v>15.98</v>
      </c>
      <c r="I31" s="32">
        <f>SUM(I26:I30)</f>
        <v>72.929999999999993</v>
      </c>
      <c r="J31" s="32">
        <f>SUM(J26:J30)</f>
        <v>452.4</v>
      </c>
      <c r="K31" s="46"/>
      <c r="L31" s="32">
        <v>74.83</v>
      </c>
    </row>
    <row r="32" spans="1:12" ht="15">
      <c r="A32" s="34">
        <f>A26</f>
        <v>1</v>
      </c>
      <c r="B32" s="34">
        <f>B26</f>
        <v>2</v>
      </c>
      <c r="C32" s="35" t="s">
        <v>34</v>
      </c>
      <c r="D32" s="26" t="s">
        <v>35</v>
      </c>
      <c r="E32" s="24" t="s">
        <v>55</v>
      </c>
      <c r="F32" s="25">
        <v>60</v>
      </c>
      <c r="G32" s="25">
        <v>0.72</v>
      </c>
      <c r="H32" s="25">
        <v>4.25</v>
      </c>
      <c r="I32" s="25">
        <v>5.79</v>
      </c>
      <c r="J32" s="25">
        <v>62.68</v>
      </c>
      <c r="K32" s="45">
        <v>106</v>
      </c>
      <c r="L32" s="25"/>
    </row>
    <row r="33" spans="1:12" ht="15">
      <c r="A33" s="40"/>
      <c r="B33" s="21"/>
      <c r="C33" s="22"/>
      <c r="D33" s="26" t="s">
        <v>37</v>
      </c>
      <c r="E33" s="24" t="s">
        <v>56</v>
      </c>
      <c r="F33" s="25">
        <v>200</v>
      </c>
      <c r="G33" s="25">
        <v>2.5</v>
      </c>
      <c r="H33" s="25">
        <v>3.73</v>
      </c>
      <c r="I33" s="25">
        <v>6</v>
      </c>
      <c r="J33" s="25">
        <v>87</v>
      </c>
      <c r="K33" s="45">
        <v>119</v>
      </c>
      <c r="L33" s="25"/>
    </row>
    <row r="34" spans="1:12" ht="15">
      <c r="A34" s="40"/>
      <c r="B34" s="21"/>
      <c r="C34" s="22"/>
      <c r="D34" s="26" t="s">
        <v>39</v>
      </c>
      <c r="E34" s="24" t="s">
        <v>57</v>
      </c>
      <c r="F34" s="25">
        <v>90</v>
      </c>
      <c r="G34" s="25">
        <v>12.6</v>
      </c>
      <c r="H34" s="25">
        <v>11.59</v>
      </c>
      <c r="I34" s="25">
        <v>7.55</v>
      </c>
      <c r="J34" s="25">
        <v>216.89</v>
      </c>
      <c r="K34" s="45" t="s">
        <v>58</v>
      </c>
      <c r="L34" s="25"/>
    </row>
    <row r="35" spans="1:12" ht="15">
      <c r="A35" s="40"/>
      <c r="B35" s="21"/>
      <c r="C35" s="22"/>
      <c r="D35" s="26" t="s">
        <v>41</v>
      </c>
      <c r="E35" s="24" t="s">
        <v>59</v>
      </c>
      <c r="F35" s="25">
        <v>150</v>
      </c>
      <c r="G35" s="25">
        <v>3.43</v>
      </c>
      <c r="H35" s="25">
        <v>5.51</v>
      </c>
      <c r="I35" s="25">
        <v>34.119999999999997</v>
      </c>
      <c r="J35" s="25">
        <v>192</v>
      </c>
      <c r="K35" s="45">
        <v>360</v>
      </c>
      <c r="L35" s="25"/>
    </row>
    <row r="36" spans="1:12" ht="15">
      <c r="A36" s="40"/>
      <c r="B36" s="21"/>
      <c r="C36" s="22"/>
      <c r="D36" s="26" t="s">
        <v>42</v>
      </c>
      <c r="E36" s="24" t="s">
        <v>60</v>
      </c>
      <c r="F36" s="25">
        <v>180</v>
      </c>
      <c r="G36" s="25">
        <v>0.1</v>
      </c>
      <c r="H36" s="25">
        <v>0</v>
      </c>
      <c r="I36" s="25">
        <v>20.16</v>
      </c>
      <c r="J36" s="25">
        <v>81.12</v>
      </c>
      <c r="K36" s="45">
        <v>817</v>
      </c>
      <c r="L36" s="25"/>
    </row>
    <row r="37" spans="1:12" ht="15">
      <c r="A37" s="40"/>
      <c r="B37" s="21"/>
      <c r="C37" s="22"/>
      <c r="D37" s="26" t="s">
        <v>44</v>
      </c>
      <c r="E37" s="24" t="s">
        <v>30</v>
      </c>
      <c r="F37" s="25">
        <v>20</v>
      </c>
      <c r="G37" s="25">
        <v>2</v>
      </c>
      <c r="H37" s="25">
        <v>0.9</v>
      </c>
      <c r="I37" s="25">
        <v>10.199999999999999</v>
      </c>
      <c r="J37" s="25">
        <v>54.8</v>
      </c>
      <c r="K37" s="45">
        <v>18</v>
      </c>
      <c r="L37" s="25"/>
    </row>
    <row r="38" spans="1:12" ht="15">
      <c r="A38" s="40"/>
      <c r="B38" s="21"/>
      <c r="C38" s="22"/>
      <c r="D38" s="26" t="s">
        <v>45</v>
      </c>
      <c r="E38" s="24" t="s">
        <v>46</v>
      </c>
      <c r="F38" s="25">
        <v>40</v>
      </c>
      <c r="G38" s="25">
        <v>3</v>
      </c>
      <c r="H38" s="25">
        <v>1</v>
      </c>
      <c r="I38" s="25">
        <v>17</v>
      </c>
      <c r="J38" s="25">
        <v>103.6</v>
      </c>
      <c r="K38" s="45">
        <v>19</v>
      </c>
      <c r="L38" s="25"/>
    </row>
    <row r="39" spans="1:12" ht="15">
      <c r="A39" s="41"/>
      <c r="B39" s="28"/>
      <c r="C39" s="29"/>
      <c r="D39" s="30" t="s">
        <v>33</v>
      </c>
      <c r="E39" s="31"/>
      <c r="F39" s="32">
        <f>SUM(F32:F38)</f>
        <v>740</v>
      </c>
      <c r="G39" s="32">
        <f>SUM(G32:G38)</f>
        <v>24.35</v>
      </c>
      <c r="H39" s="32">
        <f>SUM(H32:H38)</f>
        <v>26.979999999999997</v>
      </c>
      <c r="I39" s="32">
        <f>SUM(I32:I38)</f>
        <v>100.82</v>
      </c>
      <c r="J39" s="32">
        <f>SUM(J32:J38)</f>
        <v>798.08999999999992</v>
      </c>
      <c r="K39" s="46"/>
      <c r="L39" s="32">
        <v>101</v>
      </c>
    </row>
    <row r="40" spans="1:12" ht="15">
      <c r="A40" s="34">
        <f>A26</f>
        <v>1</v>
      </c>
      <c r="B40" s="34">
        <f>B26</f>
        <v>2</v>
      </c>
      <c r="C40" s="35" t="s">
        <v>47</v>
      </c>
      <c r="D40" s="26" t="s">
        <v>23</v>
      </c>
      <c r="E40" s="24" t="s">
        <v>61</v>
      </c>
      <c r="F40" s="25">
        <v>90</v>
      </c>
      <c r="G40" s="25">
        <v>12</v>
      </c>
      <c r="H40" s="25">
        <v>4</v>
      </c>
      <c r="I40" s="25">
        <v>5.09</v>
      </c>
      <c r="J40" s="25">
        <v>107.65</v>
      </c>
      <c r="K40" s="45" t="s">
        <v>62</v>
      </c>
      <c r="L40" s="25"/>
    </row>
    <row r="41" spans="1:12" ht="15">
      <c r="A41" s="40"/>
      <c r="B41" s="21"/>
      <c r="C41" s="22"/>
      <c r="D41" s="26" t="s">
        <v>41</v>
      </c>
      <c r="E41" s="24" t="s">
        <v>63</v>
      </c>
      <c r="F41" s="25">
        <v>150</v>
      </c>
      <c r="G41" s="25">
        <v>4</v>
      </c>
      <c r="H41" s="25">
        <v>4</v>
      </c>
      <c r="I41" s="25">
        <v>36.24</v>
      </c>
      <c r="J41" s="25">
        <v>205</v>
      </c>
      <c r="K41" s="45">
        <v>344</v>
      </c>
      <c r="L41" s="25"/>
    </row>
    <row r="42" spans="1:12" ht="15">
      <c r="A42" s="40"/>
      <c r="B42" s="21"/>
      <c r="C42" s="22"/>
      <c r="D42" s="26" t="s">
        <v>42</v>
      </c>
      <c r="E42" s="24" t="s">
        <v>64</v>
      </c>
      <c r="F42" s="25">
        <v>180</v>
      </c>
      <c r="G42" s="25">
        <v>0.01</v>
      </c>
      <c r="H42" s="25">
        <v>0</v>
      </c>
      <c r="I42" s="25">
        <v>14.37</v>
      </c>
      <c r="J42" s="25">
        <v>61</v>
      </c>
      <c r="K42" s="45">
        <v>820</v>
      </c>
      <c r="L42" s="25"/>
    </row>
    <row r="43" spans="1:12" ht="15">
      <c r="A43" s="40"/>
      <c r="B43" s="21"/>
      <c r="C43" s="22"/>
      <c r="D43" s="26" t="s">
        <v>35</v>
      </c>
      <c r="E43" s="24" t="s">
        <v>65</v>
      </c>
      <c r="F43" s="25">
        <v>40</v>
      </c>
      <c r="G43" s="25">
        <v>1.1200000000000001</v>
      </c>
      <c r="H43" s="25">
        <v>0.12</v>
      </c>
      <c r="I43" s="25">
        <v>0.52</v>
      </c>
      <c r="J43" s="25">
        <v>6</v>
      </c>
      <c r="K43" s="45">
        <v>37</v>
      </c>
      <c r="L43" s="25"/>
    </row>
    <row r="44" spans="1:12" ht="15">
      <c r="A44" s="40"/>
      <c r="B44" s="21"/>
      <c r="C44" s="22"/>
      <c r="D44" s="26" t="s">
        <v>29</v>
      </c>
      <c r="E44" s="24" t="s">
        <v>30</v>
      </c>
      <c r="F44" s="25">
        <v>40</v>
      </c>
      <c r="G44" s="25">
        <v>4</v>
      </c>
      <c r="H44" s="25">
        <v>1.8</v>
      </c>
      <c r="I44" s="25">
        <v>20.399999999999999</v>
      </c>
      <c r="J44" s="25">
        <v>109.6</v>
      </c>
      <c r="K44" s="45">
        <v>18</v>
      </c>
      <c r="L44" s="25"/>
    </row>
    <row r="45" spans="1:12" ht="15">
      <c r="A45" s="41"/>
      <c r="B45" s="28"/>
      <c r="C45" s="29"/>
      <c r="D45" s="30" t="s">
        <v>33</v>
      </c>
      <c r="E45" s="31"/>
      <c r="F45" s="32">
        <f>SUM(F40:F44)</f>
        <v>500</v>
      </c>
      <c r="G45" s="32">
        <f>SUM(G40:G44)</f>
        <v>21.130000000000003</v>
      </c>
      <c r="H45" s="32">
        <f>SUM(H40:H44)</f>
        <v>9.92</v>
      </c>
      <c r="I45" s="32">
        <f>SUM(I40:I44)</f>
        <v>76.62</v>
      </c>
      <c r="J45" s="32">
        <f>SUM(J40:J44)</f>
        <v>489.25</v>
      </c>
      <c r="K45" s="46"/>
      <c r="L45" s="32">
        <v>74.83</v>
      </c>
    </row>
    <row r="46" spans="1:12" ht="15.75" customHeight="1" thickBot="1">
      <c r="A46" s="48">
        <f>A26</f>
        <v>1</v>
      </c>
      <c r="B46" s="48">
        <f>B26</f>
        <v>2</v>
      </c>
      <c r="C46" s="52" t="s">
        <v>52</v>
      </c>
      <c r="D46" s="53"/>
      <c r="E46" s="38"/>
      <c r="F46" s="39">
        <f>F31+F39+F45</f>
        <v>1750</v>
      </c>
      <c r="G46" s="39">
        <f t="shared" ref="G46:L46" si="0">G31+G39+G45</f>
        <v>63.400000000000006</v>
      </c>
      <c r="H46" s="39">
        <f t="shared" si="0"/>
        <v>52.879999999999995</v>
      </c>
      <c r="I46" s="39">
        <f t="shared" si="0"/>
        <v>250.37</v>
      </c>
      <c r="J46" s="39">
        <f t="shared" si="0"/>
        <v>1739.7399999999998</v>
      </c>
      <c r="K46" s="47"/>
      <c r="L46" s="39">
        <f t="shared" si="0"/>
        <v>250.65999999999997</v>
      </c>
    </row>
    <row r="47" spans="1:12" ht="15">
      <c r="A47" s="13">
        <v>1</v>
      </c>
      <c r="B47" s="14">
        <v>3</v>
      </c>
      <c r="C47" s="15" t="s">
        <v>22</v>
      </c>
      <c r="D47" s="16" t="s">
        <v>23</v>
      </c>
      <c r="E47" s="17" t="s">
        <v>66</v>
      </c>
      <c r="F47" s="18">
        <v>150</v>
      </c>
      <c r="G47" s="18">
        <v>11</v>
      </c>
      <c r="H47" s="18">
        <v>7.52</v>
      </c>
      <c r="I47" s="18">
        <v>23</v>
      </c>
      <c r="J47" s="18">
        <v>328</v>
      </c>
      <c r="K47" s="44">
        <v>241</v>
      </c>
      <c r="L47" s="18"/>
    </row>
    <row r="48" spans="1:12" ht="15">
      <c r="A48" s="20"/>
      <c r="B48" s="21"/>
      <c r="C48" s="22"/>
      <c r="D48" s="23" t="s">
        <v>67</v>
      </c>
      <c r="E48" s="24" t="s">
        <v>68</v>
      </c>
      <c r="F48" s="25">
        <v>30</v>
      </c>
      <c r="G48" s="25">
        <v>1.5</v>
      </c>
      <c r="H48" s="25">
        <v>2.5499999999999998</v>
      </c>
      <c r="I48" s="25">
        <v>16.649999999999999</v>
      </c>
      <c r="J48" s="25">
        <v>96</v>
      </c>
      <c r="K48" s="45">
        <v>371</v>
      </c>
      <c r="L48" s="25"/>
    </row>
    <row r="49" spans="1:12" ht="15">
      <c r="A49" s="20"/>
      <c r="B49" s="21"/>
      <c r="C49" s="22"/>
      <c r="D49" s="26" t="s">
        <v>27</v>
      </c>
      <c r="E49" s="24" t="s">
        <v>69</v>
      </c>
      <c r="F49" s="25">
        <v>180</v>
      </c>
      <c r="G49" s="25">
        <v>0.2</v>
      </c>
      <c r="H49" s="25">
        <v>0</v>
      </c>
      <c r="I49" s="25">
        <v>9.0500000000000007</v>
      </c>
      <c r="J49" s="25">
        <v>36</v>
      </c>
      <c r="K49" s="45">
        <v>420</v>
      </c>
      <c r="L49" s="25"/>
    </row>
    <row r="50" spans="1:12" ht="15">
      <c r="A50" s="20"/>
      <c r="B50" s="21"/>
      <c r="C50" s="22"/>
      <c r="D50" s="26" t="s">
        <v>29</v>
      </c>
      <c r="E50" s="24" t="s">
        <v>30</v>
      </c>
      <c r="F50" s="25">
        <v>40</v>
      </c>
      <c r="G50" s="25">
        <v>4</v>
      </c>
      <c r="H50" s="25">
        <v>1.8</v>
      </c>
      <c r="I50" s="25">
        <v>20.399999999999999</v>
      </c>
      <c r="J50" s="25">
        <v>109.6</v>
      </c>
      <c r="K50" s="45">
        <v>18</v>
      </c>
      <c r="L50" s="25"/>
    </row>
    <row r="51" spans="1:12" ht="15">
      <c r="A51" s="20"/>
      <c r="B51" s="21"/>
      <c r="C51" s="22"/>
      <c r="D51" s="26" t="s">
        <v>31</v>
      </c>
      <c r="E51" s="24" t="s">
        <v>32</v>
      </c>
      <c r="F51" s="25">
        <v>100</v>
      </c>
      <c r="G51" s="25">
        <v>0.8</v>
      </c>
      <c r="H51" s="25">
        <v>0.4</v>
      </c>
      <c r="I51" s="25">
        <v>8.1</v>
      </c>
      <c r="J51" s="25">
        <v>47</v>
      </c>
      <c r="K51" s="45">
        <v>396</v>
      </c>
      <c r="L51" s="25"/>
    </row>
    <row r="52" spans="1:12" ht="15">
      <c r="A52" s="20"/>
      <c r="B52" s="21"/>
      <c r="C52" s="22"/>
      <c r="D52" s="23" t="s">
        <v>25</v>
      </c>
      <c r="E52" s="24" t="s">
        <v>26</v>
      </c>
      <c r="F52" s="25">
        <v>10</v>
      </c>
      <c r="G52" s="25">
        <v>0.08</v>
      </c>
      <c r="H52" s="25">
        <v>7</v>
      </c>
      <c r="I52" s="25">
        <v>0.08</v>
      </c>
      <c r="J52" s="25">
        <v>74.900000000000006</v>
      </c>
      <c r="K52" s="45">
        <v>13</v>
      </c>
      <c r="L52" s="25"/>
    </row>
    <row r="53" spans="1:12" ht="15">
      <c r="A53" s="27"/>
      <c r="B53" s="28"/>
      <c r="C53" s="29"/>
      <c r="D53" s="30" t="s">
        <v>33</v>
      </c>
      <c r="E53" s="31"/>
      <c r="F53" s="32">
        <f>SUM(F47:F52)</f>
        <v>510</v>
      </c>
      <c r="G53" s="32">
        <f>SUM(G47:G52)</f>
        <v>17.579999999999998</v>
      </c>
      <c r="H53" s="32">
        <f>SUM(H47:H52)</f>
        <v>19.270000000000003</v>
      </c>
      <c r="I53" s="32">
        <f>SUM(I47:I52)</f>
        <v>77.279999999999987</v>
      </c>
      <c r="J53" s="32">
        <f>SUM(J47:J52)</f>
        <v>691.5</v>
      </c>
      <c r="K53" s="46"/>
      <c r="L53" s="32">
        <v>74.83</v>
      </c>
    </row>
    <row r="54" spans="1:12" ht="15">
      <c r="A54" s="33">
        <f>A47</f>
        <v>1</v>
      </c>
      <c r="B54" s="34">
        <f>B47</f>
        <v>3</v>
      </c>
      <c r="C54" s="35" t="s">
        <v>34</v>
      </c>
      <c r="D54" s="26" t="s">
        <v>35</v>
      </c>
      <c r="E54" s="24" t="s">
        <v>65</v>
      </c>
      <c r="F54" s="25">
        <v>60</v>
      </c>
      <c r="G54" s="25">
        <v>1.68</v>
      </c>
      <c r="H54" s="25">
        <v>0.18</v>
      </c>
      <c r="I54" s="25">
        <v>0.78</v>
      </c>
      <c r="J54" s="25">
        <v>9.6</v>
      </c>
      <c r="K54" s="45">
        <v>37</v>
      </c>
      <c r="L54" s="25"/>
    </row>
    <row r="55" spans="1:12" ht="15">
      <c r="A55" s="20"/>
      <c r="B55" s="21"/>
      <c r="C55" s="22"/>
      <c r="D55" s="26" t="s">
        <v>37</v>
      </c>
      <c r="E55" s="24" t="s">
        <v>70</v>
      </c>
      <c r="F55" s="25">
        <v>200</v>
      </c>
      <c r="G55" s="25">
        <v>4.7</v>
      </c>
      <c r="H55" s="25">
        <v>4.4000000000000004</v>
      </c>
      <c r="I55" s="25">
        <v>16</v>
      </c>
      <c r="J55" s="25">
        <v>118</v>
      </c>
      <c r="K55" s="45">
        <v>132</v>
      </c>
      <c r="L55" s="25"/>
    </row>
    <row r="56" spans="1:12" ht="15">
      <c r="A56" s="20"/>
      <c r="B56" s="21"/>
      <c r="C56" s="22"/>
      <c r="D56" s="26" t="s">
        <v>29</v>
      </c>
      <c r="E56" s="24" t="s">
        <v>71</v>
      </c>
      <c r="F56" s="25">
        <v>10</v>
      </c>
      <c r="G56" s="25">
        <v>0.26</v>
      </c>
      <c r="H56" s="25">
        <v>0.34</v>
      </c>
      <c r="I56" s="25">
        <v>8</v>
      </c>
      <c r="J56" s="25">
        <v>27.4</v>
      </c>
      <c r="K56" s="45">
        <v>178</v>
      </c>
      <c r="L56" s="25"/>
    </row>
    <row r="57" spans="1:12" ht="15">
      <c r="A57" s="20"/>
      <c r="B57" s="21"/>
      <c r="C57" s="22"/>
      <c r="D57" s="26" t="s">
        <v>39</v>
      </c>
      <c r="E57" s="24" t="s">
        <v>72</v>
      </c>
      <c r="F57" s="25">
        <v>90</v>
      </c>
      <c r="G57" s="25">
        <v>13.06</v>
      </c>
      <c r="H57" s="25">
        <v>8.7799999999999994</v>
      </c>
      <c r="I57" s="25">
        <v>17</v>
      </c>
      <c r="J57" s="25">
        <v>306</v>
      </c>
      <c r="K57" s="45">
        <v>613</v>
      </c>
      <c r="L57" s="25"/>
    </row>
    <row r="58" spans="1:12" ht="15">
      <c r="A58" s="20"/>
      <c r="B58" s="21"/>
      <c r="C58" s="22"/>
      <c r="D58" s="26" t="s">
        <v>41</v>
      </c>
      <c r="E58" s="24" t="s">
        <v>73</v>
      </c>
      <c r="F58" s="25">
        <v>150</v>
      </c>
      <c r="G58" s="25">
        <v>5.8</v>
      </c>
      <c r="H58" s="25">
        <v>4.82</v>
      </c>
      <c r="I58" s="25">
        <v>40.57</v>
      </c>
      <c r="J58" s="25">
        <v>182</v>
      </c>
      <c r="K58" s="45">
        <v>200</v>
      </c>
      <c r="L58" s="25"/>
    </row>
    <row r="59" spans="1:12" ht="15">
      <c r="A59" s="20"/>
      <c r="B59" s="21"/>
      <c r="C59" s="22"/>
      <c r="D59" s="26" t="s">
        <v>42</v>
      </c>
      <c r="E59" s="24" t="s">
        <v>74</v>
      </c>
      <c r="F59" s="25">
        <v>180</v>
      </c>
      <c r="G59" s="25">
        <v>0.4</v>
      </c>
      <c r="H59" s="25">
        <v>0.04</v>
      </c>
      <c r="I59" s="25">
        <v>21.15</v>
      </c>
      <c r="J59" s="25">
        <v>58.59</v>
      </c>
      <c r="K59" s="45">
        <v>457</v>
      </c>
      <c r="L59" s="25"/>
    </row>
    <row r="60" spans="1:12" ht="15">
      <c r="A60" s="20"/>
      <c r="B60" s="21"/>
      <c r="C60" s="22"/>
      <c r="D60" s="26" t="s">
        <v>44</v>
      </c>
      <c r="E60" s="24" t="s">
        <v>30</v>
      </c>
      <c r="F60" s="25">
        <v>20</v>
      </c>
      <c r="G60" s="25">
        <v>2</v>
      </c>
      <c r="H60" s="25">
        <v>0.9</v>
      </c>
      <c r="I60" s="25">
        <v>10.199999999999999</v>
      </c>
      <c r="J60" s="25">
        <v>54.8</v>
      </c>
      <c r="K60" s="45">
        <v>18</v>
      </c>
      <c r="L60" s="25"/>
    </row>
    <row r="61" spans="1:12" ht="15">
      <c r="A61" s="20"/>
      <c r="B61" s="21"/>
      <c r="C61" s="22"/>
      <c r="D61" s="26" t="s">
        <v>45</v>
      </c>
      <c r="E61" s="24" t="s">
        <v>46</v>
      </c>
      <c r="F61" s="25">
        <v>40</v>
      </c>
      <c r="G61" s="25">
        <v>3</v>
      </c>
      <c r="H61" s="25">
        <v>1</v>
      </c>
      <c r="I61" s="25">
        <v>17</v>
      </c>
      <c r="J61" s="25">
        <v>103.6</v>
      </c>
      <c r="K61" s="45">
        <v>19</v>
      </c>
      <c r="L61" s="25"/>
    </row>
    <row r="62" spans="1:12" ht="15">
      <c r="A62" s="27"/>
      <c r="B62" s="28"/>
      <c r="C62" s="29"/>
      <c r="D62" s="30" t="s">
        <v>33</v>
      </c>
      <c r="E62" s="31"/>
      <c r="F62" s="32">
        <f>SUM(F54:F61)</f>
        <v>750</v>
      </c>
      <c r="G62" s="32">
        <f>SUM(G54:G61)</f>
        <v>30.9</v>
      </c>
      <c r="H62" s="32">
        <f>SUM(H54:H61)</f>
        <v>20.459999999999997</v>
      </c>
      <c r="I62" s="32">
        <f>SUM(I54:I61)</f>
        <v>130.69999999999999</v>
      </c>
      <c r="J62" s="32">
        <f>SUM(J54:J61)</f>
        <v>859.99</v>
      </c>
      <c r="K62" s="46"/>
      <c r="L62" s="32">
        <v>101</v>
      </c>
    </row>
    <row r="63" spans="1:12" ht="15">
      <c r="A63" s="33">
        <f>A47</f>
        <v>1</v>
      </c>
      <c r="B63" s="34">
        <f>B47</f>
        <v>3</v>
      </c>
      <c r="C63" s="35" t="s">
        <v>47</v>
      </c>
      <c r="D63" s="26" t="s">
        <v>23</v>
      </c>
      <c r="E63" s="24" t="s">
        <v>75</v>
      </c>
      <c r="F63" s="25">
        <v>200</v>
      </c>
      <c r="G63" s="25">
        <v>18</v>
      </c>
      <c r="H63" s="25">
        <v>23</v>
      </c>
      <c r="I63" s="25">
        <v>30</v>
      </c>
      <c r="J63" s="25">
        <v>409</v>
      </c>
      <c r="K63" s="45">
        <v>404</v>
      </c>
      <c r="L63" s="25"/>
    </row>
    <row r="64" spans="1:12" ht="15">
      <c r="A64" s="20"/>
      <c r="B64" s="21"/>
      <c r="C64" s="22"/>
      <c r="D64" s="26" t="s">
        <v>42</v>
      </c>
      <c r="E64" s="24" t="s">
        <v>76</v>
      </c>
      <c r="F64" s="25">
        <v>200</v>
      </c>
      <c r="G64" s="25">
        <v>0.2</v>
      </c>
      <c r="H64" s="25">
        <v>0</v>
      </c>
      <c r="I64" s="25">
        <v>21.42</v>
      </c>
      <c r="J64" s="25">
        <v>86</v>
      </c>
      <c r="K64" s="45">
        <v>457</v>
      </c>
      <c r="L64" s="25"/>
    </row>
    <row r="65" spans="1:12" ht="15">
      <c r="A65" s="20"/>
      <c r="B65" s="21"/>
      <c r="C65" s="22"/>
      <c r="D65" s="26" t="s">
        <v>35</v>
      </c>
      <c r="E65" s="24" t="s">
        <v>77</v>
      </c>
      <c r="F65" s="25">
        <v>60</v>
      </c>
      <c r="G65" s="25">
        <v>0.93</v>
      </c>
      <c r="H65" s="25">
        <v>4.13</v>
      </c>
      <c r="I65" s="25">
        <v>7.04</v>
      </c>
      <c r="J65" s="25">
        <v>69.58</v>
      </c>
      <c r="K65" s="45" t="s">
        <v>78</v>
      </c>
      <c r="L65" s="25"/>
    </row>
    <row r="66" spans="1:12" ht="15">
      <c r="A66" s="20"/>
      <c r="B66" s="21"/>
      <c r="C66" s="22"/>
      <c r="D66" s="26" t="s">
        <v>29</v>
      </c>
      <c r="E66" s="24" t="s">
        <v>30</v>
      </c>
      <c r="F66" s="25">
        <v>40</v>
      </c>
      <c r="G66" s="25">
        <v>4</v>
      </c>
      <c r="H66" s="25">
        <v>1.8</v>
      </c>
      <c r="I66" s="25">
        <v>20.399999999999999</v>
      </c>
      <c r="J66" s="25">
        <v>109.6</v>
      </c>
      <c r="K66" s="45">
        <v>18</v>
      </c>
      <c r="L66" s="25"/>
    </row>
    <row r="67" spans="1:12" ht="15">
      <c r="A67" s="27"/>
      <c r="B67" s="28"/>
      <c r="C67" s="29"/>
      <c r="D67" s="30" t="s">
        <v>33</v>
      </c>
      <c r="E67" s="31"/>
      <c r="F67" s="32">
        <f>SUM(F63:F66)</f>
        <v>500</v>
      </c>
      <c r="G67" s="32">
        <f>SUM(G63:G66)</f>
        <v>23.13</v>
      </c>
      <c r="H67" s="32">
        <f>SUM(H63:H66)</f>
        <v>28.93</v>
      </c>
      <c r="I67" s="32">
        <f>SUM(I63:I66)</f>
        <v>78.86</v>
      </c>
      <c r="J67" s="32">
        <f>SUM(J63:J66)</f>
        <v>674.18000000000006</v>
      </c>
      <c r="K67" s="46"/>
      <c r="L67" s="32">
        <v>74.83</v>
      </c>
    </row>
    <row r="68" spans="1:12" ht="15.75" customHeight="1" thickBot="1">
      <c r="A68" s="36">
        <f>A47</f>
        <v>1</v>
      </c>
      <c r="B68" s="37">
        <f>B47</f>
        <v>3</v>
      </c>
      <c r="C68" s="52" t="s">
        <v>52</v>
      </c>
      <c r="D68" s="53"/>
      <c r="E68" s="38"/>
      <c r="F68" s="39">
        <f>F53+F62+F67</f>
        <v>1760</v>
      </c>
      <c r="G68" s="39">
        <f t="shared" ref="G68:L68" si="1">G53+G62+G67</f>
        <v>71.61</v>
      </c>
      <c r="H68" s="39">
        <f t="shared" si="1"/>
        <v>68.66</v>
      </c>
      <c r="I68" s="39">
        <f t="shared" si="1"/>
        <v>286.83999999999997</v>
      </c>
      <c r="J68" s="39">
        <f t="shared" si="1"/>
        <v>2225.67</v>
      </c>
      <c r="K68" s="47"/>
      <c r="L68" s="39">
        <f t="shared" si="1"/>
        <v>250.65999999999997</v>
      </c>
    </row>
    <row r="69" spans="1:12" ht="15">
      <c r="A69" s="13">
        <v>1</v>
      </c>
      <c r="B69" s="14">
        <v>4</v>
      </c>
      <c r="C69" s="15" t="s">
        <v>22</v>
      </c>
      <c r="D69" s="16" t="s">
        <v>23</v>
      </c>
      <c r="E69" s="17" t="s">
        <v>79</v>
      </c>
      <c r="F69" s="18">
        <v>200</v>
      </c>
      <c r="G69" s="18">
        <v>6.19</v>
      </c>
      <c r="H69" s="18">
        <v>5.45</v>
      </c>
      <c r="I69" s="18">
        <v>23.29</v>
      </c>
      <c r="J69" s="18">
        <v>183</v>
      </c>
      <c r="K69" s="44">
        <v>191</v>
      </c>
      <c r="L69" s="18"/>
    </row>
    <row r="70" spans="1:12" ht="15">
      <c r="A70" s="20"/>
      <c r="B70" s="21"/>
      <c r="C70" s="22"/>
      <c r="D70" s="23" t="s">
        <v>80</v>
      </c>
      <c r="E70" s="24" t="s">
        <v>81</v>
      </c>
      <c r="F70" s="25">
        <v>20</v>
      </c>
      <c r="G70" s="25">
        <v>2.88</v>
      </c>
      <c r="H70" s="25">
        <v>0.02</v>
      </c>
      <c r="I70" s="25">
        <v>9</v>
      </c>
      <c r="J70" s="25">
        <v>62</v>
      </c>
      <c r="K70" s="45">
        <v>507</v>
      </c>
      <c r="L70" s="25"/>
    </row>
    <row r="71" spans="1:12" ht="15">
      <c r="A71" s="20"/>
      <c r="B71" s="21"/>
      <c r="C71" s="22"/>
      <c r="D71" s="26" t="s">
        <v>27</v>
      </c>
      <c r="E71" s="24" t="s">
        <v>82</v>
      </c>
      <c r="F71" s="25">
        <v>200</v>
      </c>
      <c r="G71" s="25">
        <v>0.25</v>
      </c>
      <c r="H71" s="25">
        <v>0</v>
      </c>
      <c r="I71" s="25">
        <v>8</v>
      </c>
      <c r="J71" s="25">
        <v>42</v>
      </c>
      <c r="K71" s="45">
        <v>423</v>
      </c>
      <c r="L71" s="25"/>
    </row>
    <row r="72" spans="1:12" ht="15">
      <c r="A72" s="20"/>
      <c r="B72" s="21"/>
      <c r="C72" s="22"/>
      <c r="D72" s="26" t="s">
        <v>29</v>
      </c>
      <c r="E72" s="24" t="s">
        <v>30</v>
      </c>
      <c r="F72" s="25">
        <v>60</v>
      </c>
      <c r="G72" s="25">
        <v>4</v>
      </c>
      <c r="H72" s="25">
        <v>2.7</v>
      </c>
      <c r="I72" s="25">
        <v>30.6</v>
      </c>
      <c r="J72" s="25">
        <v>164.4</v>
      </c>
      <c r="K72" s="45">
        <v>18</v>
      </c>
      <c r="L72" s="25"/>
    </row>
    <row r="73" spans="1:12" ht="15">
      <c r="A73" s="20"/>
      <c r="B73" s="21"/>
      <c r="C73" s="22"/>
      <c r="D73" s="26" t="s">
        <v>25</v>
      </c>
      <c r="E73" s="24" t="s">
        <v>83</v>
      </c>
      <c r="F73" s="25">
        <v>10</v>
      </c>
      <c r="G73" s="25">
        <v>2</v>
      </c>
      <c r="H73" s="25">
        <v>2.9</v>
      </c>
      <c r="I73" s="25">
        <v>0</v>
      </c>
      <c r="J73" s="25">
        <v>36</v>
      </c>
      <c r="K73" s="45">
        <v>16</v>
      </c>
      <c r="L73" s="25"/>
    </row>
    <row r="74" spans="1:12" ht="15">
      <c r="A74" s="20"/>
      <c r="B74" s="21"/>
      <c r="C74" s="22"/>
      <c r="D74" s="23" t="s">
        <v>25</v>
      </c>
      <c r="E74" s="24" t="s">
        <v>26</v>
      </c>
      <c r="F74" s="25">
        <v>10</v>
      </c>
      <c r="G74" s="25">
        <v>0.08</v>
      </c>
      <c r="H74" s="25">
        <v>7.2</v>
      </c>
      <c r="I74" s="25">
        <v>0.08</v>
      </c>
      <c r="J74" s="25">
        <v>74.900000000000006</v>
      </c>
      <c r="K74" s="45">
        <v>13</v>
      </c>
      <c r="L74" s="25"/>
    </row>
    <row r="75" spans="1:12" ht="15">
      <c r="A75" s="27"/>
      <c r="B75" s="28"/>
      <c r="C75" s="29"/>
      <c r="D75" s="30" t="s">
        <v>33</v>
      </c>
      <c r="E75" s="31"/>
      <c r="F75" s="32">
        <f>SUM(F69:F74)</f>
        <v>500</v>
      </c>
      <c r="G75" s="32">
        <f>SUM(G69:G74)</f>
        <v>15.4</v>
      </c>
      <c r="H75" s="32">
        <f>SUM(H69:H74)</f>
        <v>18.27</v>
      </c>
      <c r="I75" s="32">
        <f>SUM(I69:I74)</f>
        <v>70.97</v>
      </c>
      <c r="J75" s="32">
        <f>SUM(J69:J74)</f>
        <v>562.29999999999995</v>
      </c>
      <c r="K75" s="46"/>
      <c r="L75" s="32">
        <v>74.83</v>
      </c>
    </row>
    <row r="76" spans="1:12" ht="15">
      <c r="A76" s="33">
        <f>A69</f>
        <v>1</v>
      </c>
      <c r="B76" s="34">
        <f>B69</f>
        <v>4</v>
      </c>
      <c r="C76" s="35" t="s">
        <v>34</v>
      </c>
      <c r="D76" s="26" t="s">
        <v>35</v>
      </c>
      <c r="E76" s="24" t="s">
        <v>84</v>
      </c>
      <c r="F76" s="25">
        <v>60</v>
      </c>
      <c r="G76" s="25">
        <v>1.05</v>
      </c>
      <c r="H76" s="25">
        <v>4.3</v>
      </c>
      <c r="I76" s="25">
        <v>4.1500000000000004</v>
      </c>
      <c r="J76" s="25">
        <v>57</v>
      </c>
      <c r="K76" s="45">
        <v>53</v>
      </c>
      <c r="L76" s="25"/>
    </row>
    <row r="77" spans="1:12" ht="15">
      <c r="A77" s="20"/>
      <c r="B77" s="21"/>
      <c r="C77" s="22"/>
      <c r="D77" s="26" t="s">
        <v>37</v>
      </c>
      <c r="E77" s="24" t="s">
        <v>85</v>
      </c>
      <c r="F77" s="25">
        <v>200</v>
      </c>
      <c r="G77" s="25">
        <v>0.57999999999999996</v>
      </c>
      <c r="H77" s="25">
        <v>8.1</v>
      </c>
      <c r="I77" s="25">
        <v>18.010000000000002</v>
      </c>
      <c r="J77" s="25">
        <v>149</v>
      </c>
      <c r="K77" s="45" t="s">
        <v>86</v>
      </c>
      <c r="L77" s="25"/>
    </row>
    <row r="78" spans="1:12" ht="15">
      <c r="A78" s="20"/>
      <c r="B78" s="21"/>
      <c r="C78" s="22"/>
      <c r="D78" s="26" t="s">
        <v>39</v>
      </c>
      <c r="E78" s="24" t="s">
        <v>87</v>
      </c>
      <c r="F78" s="25">
        <v>100</v>
      </c>
      <c r="G78" s="25">
        <v>5.77</v>
      </c>
      <c r="H78" s="25">
        <v>6.9</v>
      </c>
      <c r="I78" s="25">
        <v>10.4</v>
      </c>
      <c r="J78" s="25">
        <v>250</v>
      </c>
      <c r="K78" s="45">
        <v>294</v>
      </c>
      <c r="L78" s="25"/>
    </row>
    <row r="79" spans="1:12" ht="15">
      <c r="A79" s="20"/>
      <c r="B79" s="21"/>
      <c r="C79" s="22"/>
      <c r="D79" s="26" t="s">
        <v>41</v>
      </c>
      <c r="E79" s="24" t="s">
        <v>88</v>
      </c>
      <c r="F79" s="25">
        <v>150</v>
      </c>
      <c r="G79" s="25">
        <v>11.2</v>
      </c>
      <c r="H79" s="25">
        <v>5.92</v>
      </c>
      <c r="I79" s="25">
        <v>24.51</v>
      </c>
      <c r="J79" s="25">
        <v>145</v>
      </c>
      <c r="K79" s="45">
        <v>354</v>
      </c>
      <c r="L79" s="25"/>
    </row>
    <row r="80" spans="1:12" ht="15">
      <c r="A80" s="20"/>
      <c r="B80" s="21"/>
      <c r="C80" s="22"/>
      <c r="D80" s="26" t="s">
        <v>42</v>
      </c>
      <c r="E80" s="24" t="s">
        <v>43</v>
      </c>
      <c r="F80" s="25">
        <v>180</v>
      </c>
      <c r="G80" s="25">
        <v>0.4</v>
      </c>
      <c r="H80" s="25">
        <v>0.04</v>
      </c>
      <c r="I80" s="25">
        <v>18.190000000000001</v>
      </c>
      <c r="J80" s="25">
        <v>76</v>
      </c>
      <c r="K80" s="45">
        <v>820</v>
      </c>
      <c r="L80" s="25"/>
    </row>
    <row r="81" spans="1:12" ht="15">
      <c r="A81" s="20"/>
      <c r="B81" s="21"/>
      <c r="C81" s="22"/>
      <c r="D81" s="26" t="s">
        <v>44</v>
      </c>
      <c r="E81" s="24" t="s">
        <v>30</v>
      </c>
      <c r="F81" s="25">
        <v>20</v>
      </c>
      <c r="G81" s="25">
        <v>2</v>
      </c>
      <c r="H81" s="25">
        <v>0.9</v>
      </c>
      <c r="I81" s="25">
        <v>10.199999999999999</v>
      </c>
      <c r="J81" s="25">
        <v>54.8</v>
      </c>
      <c r="K81" s="45">
        <v>18</v>
      </c>
      <c r="L81" s="25"/>
    </row>
    <row r="82" spans="1:12" ht="15">
      <c r="A82" s="20"/>
      <c r="B82" s="21"/>
      <c r="C82" s="22"/>
      <c r="D82" s="26" t="s">
        <v>45</v>
      </c>
      <c r="E82" s="24" t="s">
        <v>46</v>
      </c>
      <c r="F82" s="25">
        <v>40</v>
      </c>
      <c r="G82" s="25">
        <v>3</v>
      </c>
      <c r="H82" s="25">
        <v>1</v>
      </c>
      <c r="I82" s="25">
        <v>17</v>
      </c>
      <c r="J82" s="25">
        <v>103.6</v>
      </c>
      <c r="K82" s="45">
        <v>19</v>
      </c>
      <c r="L82" s="25"/>
    </row>
    <row r="83" spans="1:12" ht="15">
      <c r="A83" s="27"/>
      <c r="B83" s="28"/>
      <c r="C83" s="29"/>
      <c r="D83" s="30" t="s">
        <v>33</v>
      </c>
      <c r="E83" s="31"/>
      <c r="F83" s="32">
        <f>SUM(F76:F82)</f>
        <v>750</v>
      </c>
      <c r="G83" s="32">
        <f>SUM(G76:G82)</f>
        <v>23.999999999999996</v>
      </c>
      <c r="H83" s="32">
        <f>SUM(H76:H82)</f>
        <v>27.159999999999997</v>
      </c>
      <c r="I83" s="32">
        <f>SUM(I76:I82)</f>
        <v>102.46000000000001</v>
      </c>
      <c r="J83" s="32">
        <f>SUM(J76:J82)</f>
        <v>835.4</v>
      </c>
      <c r="K83" s="46"/>
      <c r="L83" s="32">
        <v>101</v>
      </c>
    </row>
    <row r="84" spans="1:12" ht="15">
      <c r="A84" s="33">
        <f>A69</f>
        <v>1</v>
      </c>
      <c r="B84" s="34">
        <f>B69</f>
        <v>4</v>
      </c>
      <c r="C84" s="35" t="s">
        <v>47</v>
      </c>
      <c r="D84" s="26" t="s">
        <v>23</v>
      </c>
      <c r="E84" s="24" t="s">
        <v>89</v>
      </c>
      <c r="F84" s="25">
        <v>90</v>
      </c>
      <c r="G84" s="25">
        <v>12.96</v>
      </c>
      <c r="H84" s="25">
        <v>5.72</v>
      </c>
      <c r="I84" s="25">
        <v>18</v>
      </c>
      <c r="J84" s="25">
        <v>153.9</v>
      </c>
      <c r="K84" s="45">
        <v>471</v>
      </c>
      <c r="L84" s="25"/>
    </row>
    <row r="85" spans="1:12" ht="15">
      <c r="A85" s="20"/>
      <c r="B85" s="21"/>
      <c r="C85" s="22"/>
      <c r="D85" s="26" t="s">
        <v>41</v>
      </c>
      <c r="E85" s="24" t="s">
        <v>90</v>
      </c>
      <c r="F85" s="25">
        <v>150</v>
      </c>
      <c r="G85" s="25">
        <v>3.83</v>
      </c>
      <c r="H85" s="25">
        <v>3</v>
      </c>
      <c r="I85" s="25">
        <v>39.71</v>
      </c>
      <c r="J85" s="25">
        <v>201</v>
      </c>
      <c r="K85" s="45">
        <v>342</v>
      </c>
      <c r="L85" s="25"/>
    </row>
    <row r="86" spans="1:12" ht="15">
      <c r="A86" s="20"/>
      <c r="B86" s="21"/>
      <c r="C86" s="22"/>
      <c r="D86" s="26" t="s">
        <v>91</v>
      </c>
      <c r="E86" s="24" t="s">
        <v>92</v>
      </c>
      <c r="F86" s="25">
        <v>30</v>
      </c>
      <c r="G86" s="25">
        <v>0.8</v>
      </c>
      <c r="H86" s="25">
        <v>0.05</v>
      </c>
      <c r="I86" s="25">
        <v>3.5</v>
      </c>
      <c r="J86" s="25">
        <v>17.600000000000001</v>
      </c>
      <c r="K86" s="45">
        <v>671</v>
      </c>
      <c r="L86" s="25"/>
    </row>
    <row r="87" spans="1:12" ht="15">
      <c r="A87" s="20"/>
      <c r="B87" s="21"/>
      <c r="C87" s="22"/>
      <c r="D87" s="26" t="s">
        <v>42</v>
      </c>
      <c r="E87" s="24" t="s">
        <v>93</v>
      </c>
      <c r="F87" s="25">
        <v>200</v>
      </c>
      <c r="G87" s="25">
        <v>0.06</v>
      </c>
      <c r="H87" s="25">
        <v>0</v>
      </c>
      <c r="I87" s="25">
        <v>24</v>
      </c>
      <c r="J87" s="25">
        <v>33</v>
      </c>
      <c r="K87" s="45">
        <v>481</v>
      </c>
      <c r="L87" s="25"/>
    </row>
    <row r="88" spans="1:12" ht="15">
      <c r="A88" s="20"/>
      <c r="B88" s="21"/>
      <c r="C88" s="22"/>
      <c r="D88" s="26" t="s">
        <v>35</v>
      </c>
      <c r="E88" s="24" t="s">
        <v>36</v>
      </c>
      <c r="F88" s="25">
        <v>50</v>
      </c>
      <c r="G88" s="25">
        <v>0.57999999999999996</v>
      </c>
      <c r="H88" s="25">
        <v>5.08</v>
      </c>
      <c r="I88" s="25">
        <v>1.75</v>
      </c>
      <c r="J88" s="25">
        <v>45</v>
      </c>
      <c r="K88" s="45">
        <v>79</v>
      </c>
      <c r="L88" s="25"/>
    </row>
    <row r="89" spans="1:12" ht="15">
      <c r="A89" s="20"/>
      <c r="B89" s="21"/>
      <c r="C89" s="22"/>
      <c r="D89" s="26" t="s">
        <v>29</v>
      </c>
      <c r="E89" s="24" t="s">
        <v>30</v>
      </c>
      <c r="F89" s="25">
        <v>40</v>
      </c>
      <c r="G89" s="25">
        <v>4</v>
      </c>
      <c r="H89" s="25">
        <v>1.8</v>
      </c>
      <c r="I89" s="25">
        <v>20.399999999999999</v>
      </c>
      <c r="J89" s="25">
        <v>109.6</v>
      </c>
      <c r="K89" s="45">
        <v>18</v>
      </c>
      <c r="L89" s="25"/>
    </row>
    <row r="90" spans="1:12" ht="15">
      <c r="A90" s="27"/>
      <c r="B90" s="28"/>
      <c r="C90" s="29"/>
      <c r="D90" s="30" t="s">
        <v>33</v>
      </c>
      <c r="E90" s="31"/>
      <c r="F90" s="32">
        <f>SUM(F84:F89)</f>
        <v>560</v>
      </c>
      <c r="G90" s="32">
        <f>SUM(G84:G89)</f>
        <v>22.229999999999997</v>
      </c>
      <c r="H90" s="32">
        <f>SUM(H84:H89)</f>
        <v>15.65</v>
      </c>
      <c r="I90" s="32">
        <f>SUM(I84:I89)</f>
        <v>107.36000000000001</v>
      </c>
      <c r="J90" s="32">
        <f>SUM(J84:J89)</f>
        <v>560.1</v>
      </c>
      <c r="K90" s="46"/>
      <c r="L90" s="32">
        <v>74.83</v>
      </c>
    </row>
    <row r="91" spans="1:12" ht="15.75" customHeight="1" thickBot="1">
      <c r="A91" s="36">
        <f>A69</f>
        <v>1</v>
      </c>
      <c r="B91" s="37">
        <f>B69</f>
        <v>4</v>
      </c>
      <c r="C91" s="52" t="s">
        <v>52</v>
      </c>
      <c r="D91" s="53"/>
      <c r="E91" s="38"/>
      <c r="F91" s="39">
        <f>F75+F83+F90</f>
        <v>1810</v>
      </c>
      <c r="G91" s="39">
        <f t="shared" ref="G91:L91" si="2">G75+G83+G90</f>
        <v>61.629999999999995</v>
      </c>
      <c r="H91" s="39">
        <f t="shared" si="2"/>
        <v>61.079999999999991</v>
      </c>
      <c r="I91" s="39">
        <f t="shared" si="2"/>
        <v>280.79000000000002</v>
      </c>
      <c r="J91" s="39">
        <f t="shared" si="2"/>
        <v>1957.7999999999997</v>
      </c>
      <c r="K91" s="47"/>
      <c r="L91" s="39">
        <f t="shared" si="2"/>
        <v>250.65999999999997</v>
      </c>
    </row>
    <row r="92" spans="1:12" ht="15">
      <c r="A92" s="13">
        <v>1</v>
      </c>
      <c r="B92" s="14">
        <v>5</v>
      </c>
      <c r="C92" s="15" t="s">
        <v>22</v>
      </c>
      <c r="D92" s="16" t="s">
        <v>23</v>
      </c>
      <c r="E92" s="17" t="s">
        <v>94</v>
      </c>
      <c r="F92" s="18">
        <v>200</v>
      </c>
      <c r="G92" s="18">
        <v>12.02</v>
      </c>
      <c r="H92" s="18">
        <v>7.8</v>
      </c>
      <c r="I92" s="18">
        <v>5.2</v>
      </c>
      <c r="J92" s="18">
        <v>322.60000000000002</v>
      </c>
      <c r="K92" s="44">
        <v>231</v>
      </c>
      <c r="L92" s="18"/>
    </row>
    <row r="93" spans="1:12" ht="15">
      <c r="A93" s="20"/>
      <c r="B93" s="21"/>
      <c r="C93" s="22"/>
      <c r="D93" s="23" t="s">
        <v>25</v>
      </c>
      <c r="E93" s="24" t="s">
        <v>26</v>
      </c>
      <c r="F93" s="25">
        <v>10</v>
      </c>
      <c r="G93" s="25">
        <v>0.08</v>
      </c>
      <c r="H93" s="25">
        <v>7.2</v>
      </c>
      <c r="I93" s="25">
        <v>0.08</v>
      </c>
      <c r="J93" s="25">
        <v>74.900000000000006</v>
      </c>
      <c r="K93" s="45">
        <v>13</v>
      </c>
      <c r="L93" s="25"/>
    </row>
    <row r="94" spans="1:12" ht="15">
      <c r="A94" s="20"/>
      <c r="B94" s="21"/>
      <c r="C94" s="22"/>
      <c r="D94" s="26" t="s">
        <v>27</v>
      </c>
      <c r="E94" s="24" t="s">
        <v>69</v>
      </c>
      <c r="F94" s="25">
        <v>200</v>
      </c>
      <c r="G94" s="25">
        <v>0</v>
      </c>
      <c r="H94" s="25">
        <v>0.05</v>
      </c>
      <c r="I94" s="25">
        <v>10.02</v>
      </c>
      <c r="J94" s="25">
        <v>40</v>
      </c>
      <c r="K94" s="45">
        <v>420</v>
      </c>
      <c r="L94" s="25"/>
    </row>
    <row r="95" spans="1:12" ht="15">
      <c r="A95" s="20"/>
      <c r="B95" s="21"/>
      <c r="C95" s="22"/>
      <c r="D95" s="26" t="s">
        <v>29</v>
      </c>
      <c r="E95" s="24" t="s">
        <v>30</v>
      </c>
      <c r="F95" s="25">
        <v>60</v>
      </c>
      <c r="G95" s="25">
        <v>4</v>
      </c>
      <c r="H95" s="25">
        <v>2.7</v>
      </c>
      <c r="I95" s="25">
        <v>30.6</v>
      </c>
      <c r="J95" s="25">
        <v>164.4</v>
      </c>
      <c r="K95" s="45">
        <v>18</v>
      </c>
      <c r="L95" s="25"/>
    </row>
    <row r="96" spans="1:12" ht="15">
      <c r="A96" s="20"/>
      <c r="B96" s="21"/>
      <c r="C96" s="22"/>
      <c r="D96" s="26" t="s">
        <v>80</v>
      </c>
      <c r="E96" s="24" t="s">
        <v>95</v>
      </c>
      <c r="F96" s="25">
        <v>40</v>
      </c>
      <c r="G96" s="25">
        <v>3.15</v>
      </c>
      <c r="H96" s="25">
        <v>2</v>
      </c>
      <c r="I96" s="25">
        <v>24</v>
      </c>
      <c r="J96" s="25">
        <v>158</v>
      </c>
      <c r="K96" s="45">
        <v>509</v>
      </c>
      <c r="L96" s="25"/>
    </row>
    <row r="97" spans="1:12" ht="15">
      <c r="A97" s="27"/>
      <c r="B97" s="28"/>
      <c r="C97" s="29"/>
      <c r="D97" s="30" t="s">
        <v>33</v>
      </c>
      <c r="E97" s="31"/>
      <c r="F97" s="32">
        <f>SUM(F92:F96)</f>
        <v>510</v>
      </c>
      <c r="G97" s="32">
        <f>SUM(G92:G96)</f>
        <v>19.25</v>
      </c>
      <c r="H97" s="32">
        <f>SUM(H92:H96)</f>
        <v>19.75</v>
      </c>
      <c r="I97" s="32">
        <f>SUM(I92:I96)</f>
        <v>69.900000000000006</v>
      </c>
      <c r="J97" s="32">
        <f>SUM(J92:J96)</f>
        <v>759.9</v>
      </c>
      <c r="K97" s="46"/>
      <c r="L97" s="32">
        <v>74.83</v>
      </c>
    </row>
    <row r="98" spans="1:12" ht="15">
      <c r="A98" s="33">
        <f>A92</f>
        <v>1</v>
      </c>
      <c r="B98" s="34">
        <f>B92</f>
        <v>5</v>
      </c>
      <c r="C98" s="35" t="s">
        <v>34</v>
      </c>
      <c r="D98" s="26" t="s">
        <v>35</v>
      </c>
      <c r="E98" s="24" t="s">
        <v>96</v>
      </c>
      <c r="F98" s="25">
        <v>60</v>
      </c>
      <c r="G98" s="25">
        <v>1</v>
      </c>
      <c r="H98" s="25">
        <v>3.16</v>
      </c>
      <c r="I98" s="25">
        <v>5.69</v>
      </c>
      <c r="J98" s="25">
        <v>67.3</v>
      </c>
      <c r="K98" s="45">
        <v>67</v>
      </c>
      <c r="L98" s="25"/>
    </row>
    <row r="99" spans="1:12" ht="15">
      <c r="A99" s="20"/>
      <c r="B99" s="21"/>
      <c r="C99" s="22"/>
      <c r="D99" s="26" t="s">
        <v>37</v>
      </c>
      <c r="E99" s="24" t="s">
        <v>97</v>
      </c>
      <c r="F99" s="25">
        <v>200</v>
      </c>
      <c r="G99" s="25">
        <v>1.6</v>
      </c>
      <c r="H99" s="25">
        <v>4.8</v>
      </c>
      <c r="I99" s="25">
        <v>9.8699999999999992</v>
      </c>
      <c r="J99" s="25">
        <v>91</v>
      </c>
      <c r="K99" s="45">
        <v>99</v>
      </c>
      <c r="L99" s="25"/>
    </row>
    <row r="100" spans="1:12" ht="15">
      <c r="A100" s="20"/>
      <c r="B100" s="21"/>
      <c r="C100" s="22"/>
      <c r="D100" s="26" t="s">
        <v>39</v>
      </c>
      <c r="E100" s="24" t="s">
        <v>98</v>
      </c>
      <c r="F100" s="25">
        <v>180</v>
      </c>
      <c r="G100" s="25">
        <v>15.94</v>
      </c>
      <c r="H100" s="25">
        <v>17.12</v>
      </c>
      <c r="I100" s="25">
        <v>34.299999999999997</v>
      </c>
      <c r="J100" s="25">
        <v>348.8</v>
      </c>
      <c r="K100" s="45">
        <v>504</v>
      </c>
      <c r="L100" s="25"/>
    </row>
    <row r="101" spans="1:12" ht="15">
      <c r="A101" s="20"/>
      <c r="B101" s="21"/>
      <c r="C101" s="22"/>
      <c r="D101" s="26" t="s">
        <v>42</v>
      </c>
      <c r="E101" s="24" t="s">
        <v>99</v>
      </c>
      <c r="F101" s="25">
        <v>200</v>
      </c>
      <c r="G101" s="25">
        <v>0</v>
      </c>
      <c r="H101" s="25">
        <v>0</v>
      </c>
      <c r="I101" s="25">
        <v>23.44</v>
      </c>
      <c r="J101" s="25">
        <v>37.6</v>
      </c>
      <c r="K101" s="45">
        <v>817</v>
      </c>
      <c r="L101" s="25"/>
    </row>
    <row r="102" spans="1:12" ht="15">
      <c r="A102" s="20"/>
      <c r="B102" s="21"/>
      <c r="C102" s="22"/>
      <c r="D102" s="26" t="s">
        <v>44</v>
      </c>
      <c r="E102" s="24" t="s">
        <v>30</v>
      </c>
      <c r="F102" s="25">
        <v>20</v>
      </c>
      <c r="G102" s="25">
        <v>2</v>
      </c>
      <c r="H102" s="25">
        <v>0.9</v>
      </c>
      <c r="I102" s="25">
        <v>10.199999999999999</v>
      </c>
      <c r="J102" s="25">
        <v>54.8</v>
      </c>
      <c r="K102" s="45">
        <v>18</v>
      </c>
      <c r="L102" s="25"/>
    </row>
    <row r="103" spans="1:12" ht="15">
      <c r="A103" s="20"/>
      <c r="B103" s="21"/>
      <c r="C103" s="22"/>
      <c r="D103" s="26" t="s">
        <v>45</v>
      </c>
      <c r="E103" s="24" t="s">
        <v>46</v>
      </c>
      <c r="F103" s="25">
        <v>40</v>
      </c>
      <c r="G103" s="25">
        <v>3</v>
      </c>
      <c r="H103" s="25">
        <v>1</v>
      </c>
      <c r="I103" s="25">
        <v>17</v>
      </c>
      <c r="J103" s="25">
        <v>103.6</v>
      </c>
      <c r="K103" s="45">
        <v>19</v>
      </c>
      <c r="L103" s="25"/>
    </row>
    <row r="104" spans="1:12" ht="15">
      <c r="A104" s="27"/>
      <c r="B104" s="28"/>
      <c r="C104" s="29"/>
      <c r="D104" s="30" t="s">
        <v>33</v>
      </c>
      <c r="E104" s="31"/>
      <c r="F104" s="32">
        <f>SUM(F98:F103)</f>
        <v>700</v>
      </c>
      <c r="G104" s="32">
        <f>SUM(G98:G103)</f>
        <v>23.54</v>
      </c>
      <c r="H104" s="32">
        <f>SUM(H98:H103)</f>
        <v>26.98</v>
      </c>
      <c r="I104" s="32">
        <f>SUM(I98:I103)</f>
        <v>100.5</v>
      </c>
      <c r="J104" s="32">
        <f>SUM(J98:J103)</f>
        <v>703.1</v>
      </c>
      <c r="K104" s="46"/>
      <c r="L104" s="32">
        <v>101</v>
      </c>
    </row>
    <row r="105" spans="1:12" ht="15">
      <c r="A105" s="33">
        <f>A92</f>
        <v>1</v>
      </c>
      <c r="B105" s="34">
        <f>B92</f>
        <v>5</v>
      </c>
      <c r="C105" s="35" t="s">
        <v>47</v>
      </c>
      <c r="D105" s="26" t="s">
        <v>23</v>
      </c>
      <c r="E105" s="24" t="s">
        <v>100</v>
      </c>
      <c r="F105" s="25">
        <v>150</v>
      </c>
      <c r="G105" s="25">
        <v>8.7799999999999994</v>
      </c>
      <c r="H105" s="25">
        <v>7.74</v>
      </c>
      <c r="I105" s="25">
        <v>37.200000000000003</v>
      </c>
      <c r="J105" s="25">
        <v>407</v>
      </c>
      <c r="K105" s="45">
        <v>497</v>
      </c>
      <c r="L105" s="25"/>
    </row>
    <row r="106" spans="1:12" ht="15">
      <c r="A106" s="20"/>
      <c r="B106" s="21"/>
      <c r="C106" s="22"/>
      <c r="D106" s="26" t="s">
        <v>80</v>
      </c>
      <c r="E106" s="24" t="s">
        <v>68</v>
      </c>
      <c r="F106" s="25">
        <v>30</v>
      </c>
      <c r="G106" s="25">
        <v>2</v>
      </c>
      <c r="H106" s="25">
        <v>2.5499999999999998</v>
      </c>
      <c r="I106" s="25">
        <v>16.55</v>
      </c>
      <c r="J106" s="25">
        <v>96</v>
      </c>
      <c r="K106" s="45">
        <v>371</v>
      </c>
      <c r="L106" s="25"/>
    </row>
    <row r="107" spans="1:12" ht="15">
      <c r="A107" s="20"/>
      <c r="B107" s="21"/>
      <c r="C107" s="22"/>
      <c r="D107" s="26" t="s">
        <v>42</v>
      </c>
      <c r="E107" s="24" t="s">
        <v>76</v>
      </c>
      <c r="F107" s="25">
        <v>200</v>
      </c>
      <c r="G107" s="25">
        <v>0.2</v>
      </c>
      <c r="H107" s="25">
        <v>0</v>
      </c>
      <c r="I107" s="25">
        <v>21</v>
      </c>
      <c r="J107" s="25">
        <v>86</v>
      </c>
      <c r="K107" s="45">
        <v>457</v>
      </c>
      <c r="L107" s="25"/>
    </row>
    <row r="108" spans="1:12" ht="15">
      <c r="A108" s="20"/>
      <c r="B108" s="21"/>
      <c r="C108" s="22"/>
      <c r="D108" s="26" t="s">
        <v>31</v>
      </c>
      <c r="E108" s="24" t="s">
        <v>32</v>
      </c>
      <c r="F108" s="25">
        <v>100</v>
      </c>
      <c r="G108" s="25">
        <v>0</v>
      </c>
      <c r="H108" s="25">
        <v>0</v>
      </c>
      <c r="I108" s="25">
        <v>9.8000000000000007</v>
      </c>
      <c r="J108" s="25">
        <v>47</v>
      </c>
      <c r="K108" s="45">
        <v>403</v>
      </c>
      <c r="L108" s="25"/>
    </row>
    <row r="109" spans="1:12" ht="15">
      <c r="A109" s="20"/>
      <c r="B109" s="21"/>
      <c r="C109" s="22"/>
      <c r="D109" s="26" t="s">
        <v>29</v>
      </c>
      <c r="E109" s="24" t="s">
        <v>30</v>
      </c>
      <c r="F109" s="25">
        <v>20</v>
      </c>
      <c r="G109" s="25">
        <v>2</v>
      </c>
      <c r="H109" s="25">
        <v>0.9</v>
      </c>
      <c r="I109" s="25">
        <v>10.199999999999999</v>
      </c>
      <c r="J109" s="25">
        <v>54.8</v>
      </c>
      <c r="K109" s="45">
        <v>18</v>
      </c>
      <c r="L109" s="25"/>
    </row>
    <row r="110" spans="1:12" ht="15">
      <c r="A110" s="27"/>
      <c r="B110" s="28"/>
      <c r="C110" s="29"/>
      <c r="D110" s="30" t="s">
        <v>33</v>
      </c>
      <c r="E110" s="31"/>
      <c r="F110" s="32">
        <f>SUM(F105:F109)</f>
        <v>500</v>
      </c>
      <c r="G110" s="32">
        <f>SUM(G105:G109)</f>
        <v>12.979999999999999</v>
      </c>
      <c r="H110" s="32">
        <f>SUM(H105:H109)</f>
        <v>11.19</v>
      </c>
      <c r="I110" s="32">
        <f>SUM(I105:I109)</f>
        <v>94.75</v>
      </c>
      <c r="J110" s="32">
        <f>SUM(J105:J109)</f>
        <v>690.8</v>
      </c>
      <c r="K110" s="46"/>
      <c r="L110" s="32">
        <v>74.83</v>
      </c>
    </row>
    <row r="111" spans="1:12" ht="15.75" customHeight="1" thickBot="1">
      <c r="A111" s="36">
        <f>A92</f>
        <v>1</v>
      </c>
      <c r="B111" s="37">
        <f>B92</f>
        <v>5</v>
      </c>
      <c r="C111" s="52" t="s">
        <v>52</v>
      </c>
      <c r="D111" s="53"/>
      <c r="E111" s="38"/>
      <c r="F111" s="39">
        <f>F97+F104+F110</f>
        <v>1710</v>
      </c>
      <c r="G111" s="39">
        <f>G97+G104+G110</f>
        <v>55.769999999999996</v>
      </c>
      <c r="H111" s="39">
        <f>H97+H104+H110</f>
        <v>57.92</v>
      </c>
      <c r="I111" s="39">
        <f>I97+I104+I110</f>
        <v>265.14999999999998</v>
      </c>
      <c r="J111" s="39">
        <f>J97+J104+J110</f>
        <v>2153.8000000000002</v>
      </c>
      <c r="K111" s="47"/>
      <c r="L111" s="39">
        <f>L97+L104+L110</f>
        <v>250.65999999999997</v>
      </c>
    </row>
    <row r="112" spans="1:12" ht="15">
      <c r="A112" s="13">
        <v>2</v>
      </c>
      <c r="B112" s="14">
        <v>6</v>
      </c>
      <c r="C112" s="15" t="s">
        <v>22</v>
      </c>
      <c r="D112" s="16" t="s">
        <v>23</v>
      </c>
      <c r="E112" s="17" t="s">
        <v>101</v>
      </c>
      <c r="F112" s="18">
        <v>200</v>
      </c>
      <c r="G112" s="18">
        <v>10.57</v>
      </c>
      <c r="H112" s="18">
        <v>5.9</v>
      </c>
      <c r="I112" s="18">
        <v>24.16</v>
      </c>
      <c r="J112" s="18">
        <v>168</v>
      </c>
      <c r="K112" s="44">
        <v>360</v>
      </c>
      <c r="L112" s="18"/>
    </row>
    <row r="113" spans="1:12" ht="15">
      <c r="A113" s="20"/>
      <c r="B113" s="21"/>
      <c r="C113" s="22"/>
      <c r="D113" s="23" t="s">
        <v>91</v>
      </c>
      <c r="E113" s="24" t="s">
        <v>102</v>
      </c>
      <c r="F113" s="25">
        <v>30</v>
      </c>
      <c r="G113" s="25">
        <v>0.5</v>
      </c>
      <c r="H113" s="25">
        <v>0.03</v>
      </c>
      <c r="I113" s="25">
        <v>11.83</v>
      </c>
      <c r="J113" s="25">
        <v>68</v>
      </c>
      <c r="K113" s="45">
        <v>378</v>
      </c>
      <c r="L113" s="25"/>
    </row>
    <row r="114" spans="1:12" ht="15">
      <c r="A114" s="20"/>
      <c r="B114" s="21"/>
      <c r="C114" s="22"/>
      <c r="D114" s="26" t="s">
        <v>27</v>
      </c>
      <c r="E114" s="24" t="s">
        <v>82</v>
      </c>
      <c r="F114" s="25">
        <v>200</v>
      </c>
      <c r="G114" s="25">
        <v>0.25</v>
      </c>
      <c r="H114" s="25">
        <v>0.06</v>
      </c>
      <c r="I114" s="25">
        <v>10.199999999999999</v>
      </c>
      <c r="J114" s="25">
        <v>42</v>
      </c>
      <c r="K114" s="45">
        <v>423</v>
      </c>
      <c r="L114" s="25"/>
    </row>
    <row r="115" spans="1:12" ht="15">
      <c r="A115" s="20"/>
      <c r="B115" s="21"/>
      <c r="C115" s="22"/>
      <c r="D115" s="26" t="s">
        <v>29</v>
      </c>
      <c r="E115" s="24" t="s">
        <v>30</v>
      </c>
      <c r="F115" s="25">
        <v>60</v>
      </c>
      <c r="G115" s="25">
        <v>4</v>
      </c>
      <c r="H115" s="25">
        <v>2.7</v>
      </c>
      <c r="I115" s="25">
        <v>30.6</v>
      </c>
      <c r="J115" s="25">
        <v>164.4</v>
      </c>
      <c r="K115" s="45">
        <v>18</v>
      </c>
      <c r="L115" s="25"/>
    </row>
    <row r="116" spans="1:12" ht="15">
      <c r="A116" s="20"/>
      <c r="B116" s="21"/>
      <c r="C116" s="22"/>
      <c r="D116" s="26" t="s">
        <v>25</v>
      </c>
      <c r="E116" s="24" t="s">
        <v>26</v>
      </c>
      <c r="F116" s="25">
        <v>10</v>
      </c>
      <c r="G116" s="25">
        <v>0.08</v>
      </c>
      <c r="H116" s="25">
        <v>7.2</v>
      </c>
      <c r="I116" s="25">
        <v>0.08</v>
      </c>
      <c r="J116" s="25">
        <v>74.900000000000006</v>
      </c>
      <c r="K116" s="45">
        <v>13</v>
      </c>
      <c r="L116" s="25"/>
    </row>
    <row r="117" spans="1:12" ht="15">
      <c r="A117" s="27"/>
      <c r="B117" s="28"/>
      <c r="C117" s="29"/>
      <c r="D117" s="30" t="s">
        <v>33</v>
      </c>
      <c r="E117" s="31"/>
      <c r="F117" s="32">
        <f>SUM(F112:F116)</f>
        <v>500</v>
      </c>
      <c r="G117" s="32">
        <f>SUM(G112:G116)</f>
        <v>15.4</v>
      </c>
      <c r="H117" s="32">
        <f>SUM(H112:H116)</f>
        <v>15.89</v>
      </c>
      <c r="I117" s="32">
        <f>SUM(I112:I116)</f>
        <v>76.86999999999999</v>
      </c>
      <c r="J117" s="32">
        <f>SUM(J112:J116)</f>
        <v>517.29999999999995</v>
      </c>
      <c r="K117" s="46"/>
      <c r="L117" s="32">
        <v>74.83</v>
      </c>
    </row>
    <row r="118" spans="1:12" ht="15">
      <c r="A118" s="33">
        <f>A112</f>
        <v>2</v>
      </c>
      <c r="B118" s="34">
        <f>B112</f>
        <v>6</v>
      </c>
      <c r="C118" s="35" t="s">
        <v>34</v>
      </c>
      <c r="D118" s="26" t="s">
        <v>35</v>
      </c>
      <c r="E118" s="24" t="s">
        <v>36</v>
      </c>
      <c r="F118" s="25">
        <v>60</v>
      </c>
      <c r="G118" s="25">
        <v>0.7</v>
      </c>
      <c r="H118" s="25">
        <v>6.2</v>
      </c>
      <c r="I118" s="25">
        <v>3.1</v>
      </c>
      <c r="J118" s="25">
        <v>54</v>
      </c>
      <c r="K118" s="45">
        <v>79</v>
      </c>
      <c r="L118" s="25"/>
    </row>
    <row r="119" spans="1:12" ht="15">
      <c r="A119" s="20"/>
      <c r="B119" s="21"/>
      <c r="C119" s="22"/>
      <c r="D119" s="26" t="s">
        <v>37</v>
      </c>
      <c r="E119" s="24" t="s">
        <v>103</v>
      </c>
      <c r="F119" s="25">
        <v>200</v>
      </c>
      <c r="G119" s="25">
        <v>1.58</v>
      </c>
      <c r="H119" s="25">
        <v>8.1</v>
      </c>
      <c r="I119" s="25">
        <v>16.37</v>
      </c>
      <c r="J119" s="25">
        <v>86</v>
      </c>
      <c r="K119" s="45">
        <v>122</v>
      </c>
      <c r="L119" s="25"/>
    </row>
    <row r="120" spans="1:12" ht="15">
      <c r="A120" s="20"/>
      <c r="B120" s="21"/>
      <c r="C120" s="22"/>
      <c r="D120" s="26" t="s">
        <v>39</v>
      </c>
      <c r="E120" s="24" t="s">
        <v>104</v>
      </c>
      <c r="F120" s="25">
        <v>90</v>
      </c>
      <c r="G120" s="25">
        <v>10.57</v>
      </c>
      <c r="H120" s="25">
        <v>6</v>
      </c>
      <c r="I120" s="25">
        <v>5.34</v>
      </c>
      <c r="J120" s="25">
        <v>177</v>
      </c>
      <c r="K120" s="45">
        <v>590</v>
      </c>
      <c r="L120" s="25"/>
    </row>
    <row r="121" spans="1:12" ht="15">
      <c r="A121" s="20"/>
      <c r="B121" s="21"/>
      <c r="C121" s="22"/>
      <c r="D121" s="26" t="s">
        <v>41</v>
      </c>
      <c r="E121" s="24" t="s">
        <v>105</v>
      </c>
      <c r="F121" s="25">
        <v>150</v>
      </c>
      <c r="G121" s="25">
        <v>5.62</v>
      </c>
      <c r="H121" s="25">
        <v>3</v>
      </c>
      <c r="I121" s="25">
        <v>16</v>
      </c>
      <c r="J121" s="25">
        <v>211</v>
      </c>
      <c r="K121" s="45">
        <v>339</v>
      </c>
      <c r="L121" s="25"/>
    </row>
    <row r="122" spans="1:12" ht="15">
      <c r="A122" s="20"/>
      <c r="B122" s="21"/>
      <c r="C122" s="22"/>
      <c r="D122" s="26" t="s">
        <v>42</v>
      </c>
      <c r="E122" s="24" t="s">
        <v>43</v>
      </c>
      <c r="F122" s="25">
        <v>180</v>
      </c>
      <c r="G122" s="25">
        <v>0.4</v>
      </c>
      <c r="H122" s="25">
        <v>0.04</v>
      </c>
      <c r="I122" s="25">
        <v>16</v>
      </c>
      <c r="J122" s="25">
        <v>76</v>
      </c>
      <c r="K122" s="45">
        <v>820</v>
      </c>
      <c r="L122" s="25"/>
    </row>
    <row r="123" spans="1:12" ht="15">
      <c r="A123" s="20"/>
      <c r="B123" s="21"/>
      <c r="C123" s="22"/>
      <c r="D123" s="26" t="s">
        <v>44</v>
      </c>
      <c r="E123" s="24" t="s">
        <v>30</v>
      </c>
      <c r="F123" s="25">
        <v>20</v>
      </c>
      <c r="G123" s="25">
        <v>2</v>
      </c>
      <c r="H123" s="25">
        <v>0.9</v>
      </c>
      <c r="I123" s="25">
        <v>10.199999999999999</v>
      </c>
      <c r="J123" s="25">
        <v>54.8</v>
      </c>
      <c r="K123" s="45">
        <v>18</v>
      </c>
      <c r="L123" s="25"/>
    </row>
    <row r="124" spans="1:12" ht="15">
      <c r="A124" s="20"/>
      <c r="B124" s="21"/>
      <c r="C124" s="22"/>
      <c r="D124" s="26" t="s">
        <v>45</v>
      </c>
      <c r="E124" s="24" t="s">
        <v>46</v>
      </c>
      <c r="F124" s="25">
        <v>40</v>
      </c>
      <c r="G124" s="25">
        <v>3</v>
      </c>
      <c r="H124" s="25">
        <v>1</v>
      </c>
      <c r="I124" s="25">
        <v>17</v>
      </c>
      <c r="J124" s="25">
        <v>103.6</v>
      </c>
      <c r="K124" s="45">
        <v>19</v>
      </c>
      <c r="L124" s="25"/>
    </row>
    <row r="125" spans="1:12" ht="15">
      <c r="A125" s="27"/>
      <c r="B125" s="28"/>
      <c r="C125" s="29"/>
      <c r="D125" s="30" t="s">
        <v>33</v>
      </c>
      <c r="E125" s="31"/>
      <c r="F125" s="32">
        <f>SUM(F118:F124)</f>
        <v>740</v>
      </c>
      <c r="G125" s="32">
        <f>SUM(G118:G124)</f>
        <v>23.87</v>
      </c>
      <c r="H125" s="32">
        <f>SUM(H118:H124)</f>
        <v>25.24</v>
      </c>
      <c r="I125" s="32">
        <f>SUM(I118:I124)</f>
        <v>84.01</v>
      </c>
      <c r="J125" s="32">
        <f>SUM(J118:J124)</f>
        <v>762.4</v>
      </c>
      <c r="K125" s="46"/>
      <c r="L125" s="32">
        <v>101</v>
      </c>
    </row>
    <row r="126" spans="1:12" ht="15">
      <c r="A126" s="33">
        <f>A112</f>
        <v>2</v>
      </c>
      <c r="B126" s="34">
        <f>B112</f>
        <v>6</v>
      </c>
      <c r="C126" s="35" t="s">
        <v>47</v>
      </c>
      <c r="D126" s="26" t="s">
        <v>23</v>
      </c>
      <c r="E126" s="24" t="s">
        <v>40</v>
      </c>
      <c r="F126" s="25">
        <v>200</v>
      </c>
      <c r="G126" s="25">
        <v>12.67</v>
      </c>
      <c r="H126" s="25">
        <v>6.98</v>
      </c>
      <c r="I126" s="25">
        <v>17.7</v>
      </c>
      <c r="J126" s="25">
        <v>224</v>
      </c>
      <c r="K126" s="45">
        <v>242</v>
      </c>
      <c r="L126" s="25"/>
    </row>
    <row r="127" spans="1:12" ht="15">
      <c r="A127" s="20"/>
      <c r="B127" s="21"/>
      <c r="C127" s="22"/>
      <c r="D127" s="26" t="s">
        <v>35</v>
      </c>
      <c r="E127" s="24" t="s">
        <v>65</v>
      </c>
      <c r="F127" s="25">
        <v>60</v>
      </c>
      <c r="G127" s="25">
        <v>1.68</v>
      </c>
      <c r="H127" s="25">
        <v>0.18</v>
      </c>
      <c r="I127" s="25">
        <v>0.78</v>
      </c>
      <c r="J127" s="25">
        <v>9.6</v>
      </c>
      <c r="K127" s="45">
        <v>37</v>
      </c>
      <c r="L127" s="25"/>
    </row>
    <row r="128" spans="1:12" ht="15">
      <c r="A128" s="20"/>
      <c r="B128" s="21"/>
      <c r="C128" s="22"/>
      <c r="D128" s="26" t="s">
        <v>42</v>
      </c>
      <c r="E128" s="24" t="s">
        <v>106</v>
      </c>
      <c r="F128" s="25">
        <v>200</v>
      </c>
      <c r="G128" s="25">
        <v>0.01</v>
      </c>
      <c r="H128" s="25">
        <v>0</v>
      </c>
      <c r="I128" s="25">
        <v>13.66</v>
      </c>
      <c r="J128" s="25">
        <v>66</v>
      </c>
      <c r="K128" s="45">
        <v>476</v>
      </c>
      <c r="L128" s="25"/>
    </row>
    <row r="129" spans="1:12" ht="15">
      <c r="A129" s="20"/>
      <c r="B129" s="21"/>
      <c r="C129" s="22"/>
      <c r="D129" s="26" t="s">
        <v>80</v>
      </c>
      <c r="E129" s="24" t="s">
        <v>95</v>
      </c>
      <c r="F129" s="25">
        <v>20</v>
      </c>
      <c r="G129" s="25">
        <v>1.57</v>
      </c>
      <c r="H129" s="25">
        <v>1</v>
      </c>
      <c r="I129" s="25">
        <v>12</v>
      </c>
      <c r="J129" s="25">
        <v>79</v>
      </c>
      <c r="K129" s="45">
        <v>509</v>
      </c>
      <c r="L129" s="25"/>
    </row>
    <row r="130" spans="1:12" ht="15">
      <c r="A130" s="20"/>
      <c r="B130" s="21"/>
      <c r="C130" s="22"/>
      <c r="D130" s="26" t="s">
        <v>29</v>
      </c>
      <c r="E130" s="24" t="s">
        <v>30</v>
      </c>
      <c r="F130" s="25">
        <v>40</v>
      </c>
      <c r="G130" s="25">
        <v>4</v>
      </c>
      <c r="H130" s="25">
        <v>1.8</v>
      </c>
      <c r="I130" s="25">
        <v>20.399999999999999</v>
      </c>
      <c r="J130" s="25">
        <v>109.6</v>
      </c>
      <c r="K130" s="45">
        <v>18</v>
      </c>
      <c r="L130" s="25"/>
    </row>
    <row r="131" spans="1:12" ht="15">
      <c r="A131" s="27"/>
      <c r="B131" s="28"/>
      <c r="C131" s="29"/>
      <c r="D131" s="30" t="s">
        <v>33</v>
      </c>
      <c r="E131" s="31"/>
      <c r="F131" s="32">
        <f>SUM(F126:F130)</f>
        <v>520</v>
      </c>
      <c r="G131" s="32">
        <f>SUM(G126:G130)</f>
        <v>19.93</v>
      </c>
      <c r="H131" s="32">
        <f>SUM(H126:H130)</f>
        <v>9.9600000000000009</v>
      </c>
      <c r="I131" s="32">
        <f>SUM(I126:I130)</f>
        <v>64.539999999999992</v>
      </c>
      <c r="J131" s="32">
        <f>SUM(J126:J130)</f>
        <v>488.20000000000005</v>
      </c>
      <c r="K131" s="46"/>
      <c r="L131" s="32">
        <v>74.83</v>
      </c>
    </row>
    <row r="132" spans="1:12" ht="15.75" customHeight="1" thickBot="1">
      <c r="A132" s="36">
        <f>A112</f>
        <v>2</v>
      </c>
      <c r="B132" s="37">
        <f>B112</f>
        <v>6</v>
      </c>
      <c r="C132" s="52" t="s">
        <v>52</v>
      </c>
      <c r="D132" s="53"/>
      <c r="E132" s="38"/>
      <c r="F132" s="39">
        <f>F117+F125+F131</f>
        <v>1760</v>
      </c>
      <c r="G132" s="39">
        <f t="shared" ref="G132:L132" si="3">G117+G125+G131</f>
        <v>59.2</v>
      </c>
      <c r="H132" s="39">
        <f t="shared" si="3"/>
        <v>51.089999999999996</v>
      </c>
      <c r="I132" s="39">
        <f t="shared" si="3"/>
        <v>225.42</v>
      </c>
      <c r="J132" s="39">
        <f t="shared" si="3"/>
        <v>1767.8999999999999</v>
      </c>
      <c r="K132" s="47"/>
      <c r="L132" s="39">
        <f t="shared" si="3"/>
        <v>250.65999999999997</v>
      </c>
    </row>
    <row r="133" spans="1:12" ht="15">
      <c r="A133" s="13">
        <v>2</v>
      </c>
      <c r="B133" s="14">
        <v>7</v>
      </c>
      <c r="C133" s="15" t="s">
        <v>22</v>
      </c>
      <c r="D133" s="16" t="s">
        <v>37</v>
      </c>
      <c r="E133" s="17" t="s">
        <v>107</v>
      </c>
      <c r="F133" s="18">
        <v>200</v>
      </c>
      <c r="G133" s="18">
        <v>7.76</v>
      </c>
      <c r="H133" s="18">
        <v>6</v>
      </c>
      <c r="I133" s="18">
        <v>31</v>
      </c>
      <c r="J133" s="18">
        <v>244</v>
      </c>
      <c r="K133" s="44">
        <v>188</v>
      </c>
      <c r="L133" s="18"/>
    </row>
    <row r="134" spans="1:12" ht="15">
      <c r="A134" s="20"/>
      <c r="B134" s="21"/>
      <c r="C134" s="22"/>
      <c r="D134" s="23" t="s">
        <v>25</v>
      </c>
      <c r="E134" s="24" t="s">
        <v>26</v>
      </c>
      <c r="F134" s="25">
        <v>10</v>
      </c>
      <c r="G134" s="25">
        <v>0.08</v>
      </c>
      <c r="H134" s="25">
        <v>7.2</v>
      </c>
      <c r="I134" s="25">
        <v>0.08</v>
      </c>
      <c r="J134" s="25">
        <v>74.900000000000006</v>
      </c>
      <c r="K134" s="45">
        <v>13</v>
      </c>
      <c r="L134" s="25"/>
    </row>
    <row r="135" spans="1:12" ht="15">
      <c r="A135" s="20"/>
      <c r="B135" s="21"/>
      <c r="C135" s="22"/>
      <c r="D135" s="26" t="s">
        <v>27</v>
      </c>
      <c r="E135" s="24" t="s">
        <v>108</v>
      </c>
      <c r="F135" s="25">
        <v>180</v>
      </c>
      <c r="G135" s="25">
        <v>2.4</v>
      </c>
      <c r="H135" s="25">
        <v>2.7</v>
      </c>
      <c r="I135" s="25">
        <v>11.25</v>
      </c>
      <c r="J135" s="25">
        <v>78</v>
      </c>
      <c r="K135" s="45">
        <v>419</v>
      </c>
      <c r="L135" s="25"/>
    </row>
    <row r="136" spans="1:12" ht="15">
      <c r="A136" s="20"/>
      <c r="B136" s="21"/>
      <c r="C136" s="22"/>
      <c r="D136" s="26" t="s">
        <v>29</v>
      </c>
      <c r="E136" s="24" t="s">
        <v>30</v>
      </c>
      <c r="F136" s="25">
        <v>40</v>
      </c>
      <c r="G136" s="25">
        <v>4</v>
      </c>
      <c r="H136" s="25">
        <v>1.8</v>
      </c>
      <c r="I136" s="25">
        <v>20.399999999999999</v>
      </c>
      <c r="J136" s="25">
        <v>109.6</v>
      </c>
      <c r="K136" s="45">
        <v>18</v>
      </c>
      <c r="L136" s="25"/>
    </row>
    <row r="137" spans="1:12" ht="15">
      <c r="A137" s="20"/>
      <c r="B137" s="21"/>
      <c r="C137" s="22"/>
      <c r="D137" s="26" t="s">
        <v>31</v>
      </c>
      <c r="E137" s="24" t="s">
        <v>32</v>
      </c>
      <c r="F137" s="25">
        <v>100</v>
      </c>
      <c r="G137" s="25">
        <v>1.5</v>
      </c>
      <c r="H137" s="25">
        <v>0.5</v>
      </c>
      <c r="I137" s="25">
        <v>21</v>
      </c>
      <c r="J137" s="25">
        <v>47</v>
      </c>
      <c r="K137" s="45">
        <v>394</v>
      </c>
      <c r="L137" s="25"/>
    </row>
    <row r="138" spans="1:12" ht="15">
      <c r="A138" s="27"/>
      <c r="B138" s="28"/>
      <c r="C138" s="29"/>
      <c r="D138" s="30" t="s">
        <v>33</v>
      </c>
      <c r="E138" s="31"/>
      <c r="F138" s="32">
        <f>SUM(F133:F137)</f>
        <v>530</v>
      </c>
      <c r="G138" s="32">
        <f>SUM(G133:G137)</f>
        <v>15.74</v>
      </c>
      <c r="H138" s="32">
        <f>SUM(H133:H137)</f>
        <v>18.2</v>
      </c>
      <c r="I138" s="32">
        <f>SUM(I133:I137)</f>
        <v>83.72999999999999</v>
      </c>
      <c r="J138" s="32">
        <f>SUM(J133:J137)</f>
        <v>553.5</v>
      </c>
      <c r="K138" s="46"/>
      <c r="L138" s="32">
        <v>74.83</v>
      </c>
    </row>
    <row r="139" spans="1:12" ht="15">
      <c r="A139" s="33">
        <f>A133</f>
        <v>2</v>
      </c>
      <c r="B139" s="34">
        <f>B133</f>
        <v>7</v>
      </c>
      <c r="C139" s="35" t="s">
        <v>34</v>
      </c>
      <c r="D139" s="26" t="s">
        <v>35</v>
      </c>
      <c r="E139" s="24" t="s">
        <v>109</v>
      </c>
      <c r="F139" s="25">
        <v>60</v>
      </c>
      <c r="G139" s="25">
        <v>0.99</v>
      </c>
      <c r="H139" s="25">
        <v>4.8</v>
      </c>
      <c r="I139" s="25">
        <v>3.6</v>
      </c>
      <c r="J139" s="25">
        <v>64</v>
      </c>
      <c r="K139" s="45">
        <v>81</v>
      </c>
      <c r="L139" s="25"/>
    </row>
    <row r="140" spans="1:12" ht="15">
      <c r="A140" s="20"/>
      <c r="B140" s="21"/>
      <c r="C140" s="22"/>
      <c r="D140" s="26" t="s">
        <v>37</v>
      </c>
      <c r="E140" s="24" t="s">
        <v>110</v>
      </c>
      <c r="F140" s="25">
        <v>200</v>
      </c>
      <c r="G140" s="25">
        <v>1.68</v>
      </c>
      <c r="H140" s="25">
        <v>2.4500000000000002</v>
      </c>
      <c r="I140" s="25">
        <v>13.73</v>
      </c>
      <c r="J140" s="25">
        <v>87</v>
      </c>
      <c r="K140" s="45" t="s">
        <v>111</v>
      </c>
      <c r="L140" s="25"/>
    </row>
    <row r="141" spans="1:12" ht="15">
      <c r="A141" s="20"/>
      <c r="B141" s="21"/>
      <c r="C141" s="22"/>
      <c r="D141" s="26" t="s">
        <v>39</v>
      </c>
      <c r="E141" s="24" t="s">
        <v>112</v>
      </c>
      <c r="F141" s="25">
        <v>90</v>
      </c>
      <c r="G141" s="25">
        <v>14.88</v>
      </c>
      <c r="H141" s="25">
        <v>14.1</v>
      </c>
      <c r="I141" s="25">
        <v>7.92</v>
      </c>
      <c r="J141" s="25">
        <v>256</v>
      </c>
      <c r="K141" s="45">
        <v>5965</v>
      </c>
      <c r="L141" s="25"/>
    </row>
    <row r="142" spans="1:12" ht="15">
      <c r="A142" s="20"/>
      <c r="B142" s="21"/>
      <c r="C142" s="22"/>
      <c r="D142" s="26" t="s">
        <v>41</v>
      </c>
      <c r="E142" s="24" t="s">
        <v>63</v>
      </c>
      <c r="F142" s="25">
        <v>150</v>
      </c>
      <c r="G142" s="25">
        <v>4</v>
      </c>
      <c r="H142" s="25">
        <v>4</v>
      </c>
      <c r="I142" s="25">
        <v>36.24</v>
      </c>
      <c r="J142" s="25">
        <v>205</v>
      </c>
      <c r="K142" s="45">
        <v>344</v>
      </c>
      <c r="L142" s="25"/>
    </row>
    <row r="143" spans="1:12" ht="15">
      <c r="A143" s="20"/>
      <c r="B143" s="21"/>
      <c r="C143" s="22"/>
      <c r="D143" s="23" t="s">
        <v>25</v>
      </c>
      <c r="E143" s="24" t="s">
        <v>92</v>
      </c>
      <c r="F143" s="25">
        <v>30</v>
      </c>
      <c r="G143" s="25">
        <v>17.600000000000001</v>
      </c>
      <c r="H143" s="25">
        <v>0.3</v>
      </c>
      <c r="I143" s="25">
        <v>0.05</v>
      </c>
      <c r="J143" s="25">
        <v>38</v>
      </c>
      <c r="K143" s="45">
        <v>671</v>
      </c>
      <c r="L143" s="25"/>
    </row>
    <row r="144" spans="1:12" ht="15">
      <c r="A144" s="20"/>
      <c r="B144" s="21"/>
      <c r="C144" s="22"/>
      <c r="D144" s="26" t="s">
        <v>42</v>
      </c>
      <c r="E144" s="24" t="s">
        <v>99</v>
      </c>
      <c r="F144" s="25">
        <v>180</v>
      </c>
      <c r="G144" s="25">
        <v>0.09</v>
      </c>
      <c r="H144" s="25">
        <v>0.09</v>
      </c>
      <c r="I144" s="25">
        <v>21.1</v>
      </c>
      <c r="J144" s="25">
        <v>38</v>
      </c>
      <c r="K144" s="45">
        <v>817</v>
      </c>
      <c r="L144" s="25"/>
    </row>
    <row r="145" spans="1:12" ht="15">
      <c r="A145" s="20"/>
      <c r="B145" s="21"/>
      <c r="C145" s="22"/>
      <c r="D145" s="26" t="s">
        <v>44</v>
      </c>
      <c r="E145" s="24" t="s">
        <v>30</v>
      </c>
      <c r="F145" s="25">
        <v>20</v>
      </c>
      <c r="G145" s="25">
        <v>2</v>
      </c>
      <c r="H145" s="25">
        <v>0.9</v>
      </c>
      <c r="I145" s="25">
        <v>10.199999999999999</v>
      </c>
      <c r="J145" s="25">
        <v>54.8</v>
      </c>
      <c r="K145" s="45">
        <v>18</v>
      </c>
      <c r="L145" s="25"/>
    </row>
    <row r="146" spans="1:12" ht="15">
      <c r="A146" s="20"/>
      <c r="B146" s="21"/>
      <c r="C146" s="22"/>
      <c r="D146" s="26" t="s">
        <v>45</v>
      </c>
      <c r="E146" s="24" t="s">
        <v>46</v>
      </c>
      <c r="F146" s="25">
        <v>40</v>
      </c>
      <c r="G146" s="25">
        <v>3</v>
      </c>
      <c r="H146" s="25">
        <v>1</v>
      </c>
      <c r="I146" s="25">
        <v>17</v>
      </c>
      <c r="J146" s="25">
        <v>103.6</v>
      </c>
      <c r="K146" s="45">
        <v>19</v>
      </c>
      <c r="L146" s="25"/>
    </row>
    <row r="147" spans="1:12" ht="15">
      <c r="A147" s="27"/>
      <c r="B147" s="28"/>
      <c r="C147" s="29"/>
      <c r="D147" s="30" t="s">
        <v>33</v>
      </c>
      <c r="E147" s="31"/>
      <c r="F147" s="32">
        <f>SUM(F139:F146)</f>
        <v>770</v>
      </c>
      <c r="G147" s="32">
        <f>SUM(G139:G146)</f>
        <v>44.240000000000009</v>
      </c>
      <c r="H147" s="32">
        <f>SUM(H139:H146)</f>
        <v>27.64</v>
      </c>
      <c r="I147" s="32">
        <f>SUM(I139:I146)</f>
        <v>109.84</v>
      </c>
      <c r="J147" s="32">
        <f>SUM(J139:J146)</f>
        <v>846.4</v>
      </c>
      <c r="K147" s="46"/>
      <c r="L147" s="32">
        <v>101</v>
      </c>
    </row>
    <row r="148" spans="1:12" ht="15">
      <c r="A148" s="33">
        <f>A133</f>
        <v>2</v>
      </c>
      <c r="B148" s="34">
        <f>B133</f>
        <v>7</v>
      </c>
      <c r="C148" s="35" t="s">
        <v>47</v>
      </c>
      <c r="D148" s="26" t="s">
        <v>23</v>
      </c>
      <c r="E148" s="24" t="s">
        <v>113</v>
      </c>
      <c r="F148" s="25">
        <v>150</v>
      </c>
      <c r="G148" s="25">
        <v>15.3</v>
      </c>
      <c r="H148" s="25">
        <v>11.2</v>
      </c>
      <c r="I148" s="25">
        <v>16.8</v>
      </c>
      <c r="J148" s="25">
        <v>237</v>
      </c>
      <c r="K148" s="45">
        <v>334</v>
      </c>
      <c r="L148" s="25"/>
    </row>
    <row r="149" spans="1:12" ht="15">
      <c r="A149" s="20"/>
      <c r="B149" s="21"/>
      <c r="C149" s="22"/>
      <c r="D149" s="26" t="s">
        <v>91</v>
      </c>
      <c r="E149" s="24" t="s">
        <v>114</v>
      </c>
      <c r="F149" s="25">
        <v>30</v>
      </c>
      <c r="G149" s="25">
        <v>0.5</v>
      </c>
      <c r="H149" s="25">
        <v>0.06</v>
      </c>
      <c r="I149" s="25">
        <v>16.8</v>
      </c>
      <c r="J149" s="25">
        <v>71</v>
      </c>
      <c r="K149" s="45">
        <v>378</v>
      </c>
      <c r="L149" s="25"/>
    </row>
    <row r="150" spans="1:12" ht="15">
      <c r="A150" s="20"/>
      <c r="B150" s="21"/>
      <c r="C150" s="22"/>
      <c r="D150" s="26" t="s">
        <v>31</v>
      </c>
      <c r="E150" s="24" t="s">
        <v>32</v>
      </c>
      <c r="F150" s="25">
        <v>100</v>
      </c>
      <c r="G150" s="25">
        <v>1.5</v>
      </c>
      <c r="H150" s="25">
        <v>0.5</v>
      </c>
      <c r="I150" s="25">
        <v>21</v>
      </c>
      <c r="J150" s="25">
        <v>47</v>
      </c>
      <c r="K150" s="45">
        <v>396</v>
      </c>
      <c r="L150" s="25"/>
    </row>
    <row r="151" spans="1:12" ht="15">
      <c r="A151" s="20"/>
      <c r="B151" s="21"/>
      <c r="C151" s="22"/>
      <c r="D151" s="26" t="s">
        <v>42</v>
      </c>
      <c r="E151" s="24" t="s">
        <v>64</v>
      </c>
      <c r="F151" s="25">
        <v>200</v>
      </c>
      <c r="G151" s="25">
        <v>0</v>
      </c>
      <c r="H151" s="25">
        <v>0</v>
      </c>
      <c r="I151" s="25">
        <v>17</v>
      </c>
      <c r="J151" s="25">
        <v>66</v>
      </c>
      <c r="K151" s="45">
        <v>474</v>
      </c>
      <c r="L151" s="25"/>
    </row>
    <row r="152" spans="1:12" ht="15">
      <c r="A152" s="20"/>
      <c r="B152" s="21"/>
      <c r="C152" s="22"/>
      <c r="D152" s="26" t="s">
        <v>29</v>
      </c>
      <c r="E152" s="24" t="s">
        <v>30</v>
      </c>
      <c r="F152" s="25">
        <v>40</v>
      </c>
      <c r="G152" s="25">
        <v>4</v>
      </c>
      <c r="H152" s="25">
        <v>1.8</v>
      </c>
      <c r="I152" s="25">
        <v>20.399999999999999</v>
      </c>
      <c r="J152" s="25">
        <v>109.6</v>
      </c>
      <c r="K152" s="45">
        <v>18</v>
      </c>
      <c r="L152" s="25"/>
    </row>
    <row r="153" spans="1:12" ht="15">
      <c r="A153" s="27"/>
      <c r="B153" s="28"/>
      <c r="C153" s="29"/>
      <c r="D153" s="30" t="s">
        <v>33</v>
      </c>
      <c r="E153" s="31"/>
      <c r="F153" s="32">
        <f>SUM(F148:F152)</f>
        <v>520</v>
      </c>
      <c r="G153" s="32">
        <f>SUM(G148:G152)</f>
        <v>21.3</v>
      </c>
      <c r="H153" s="32">
        <f>SUM(H148:H152)</f>
        <v>13.56</v>
      </c>
      <c r="I153" s="32">
        <f>SUM(I148:I152)</f>
        <v>92</v>
      </c>
      <c r="J153" s="32">
        <f>SUM(J148:J152)</f>
        <v>530.6</v>
      </c>
      <c r="K153" s="46"/>
      <c r="L153" s="32">
        <v>74.83</v>
      </c>
    </row>
    <row r="154" spans="1:12" ht="15.75" customHeight="1" thickBot="1">
      <c r="A154" s="36">
        <f>A133</f>
        <v>2</v>
      </c>
      <c r="B154" s="37">
        <f>B133</f>
        <v>7</v>
      </c>
      <c r="C154" s="52" t="s">
        <v>52</v>
      </c>
      <c r="D154" s="53"/>
      <c r="E154" s="38"/>
      <c r="F154" s="39">
        <f>F138+F147+F153</f>
        <v>1820</v>
      </c>
      <c r="G154" s="39">
        <f t="shared" ref="G154:L154" si="4">G138+G147+G153</f>
        <v>81.280000000000015</v>
      </c>
      <c r="H154" s="39">
        <f t="shared" si="4"/>
        <v>59.400000000000006</v>
      </c>
      <c r="I154" s="39">
        <f t="shared" si="4"/>
        <v>285.57</v>
      </c>
      <c r="J154" s="39">
        <f t="shared" si="4"/>
        <v>1930.5</v>
      </c>
      <c r="K154" s="47"/>
      <c r="L154" s="39">
        <f t="shared" si="4"/>
        <v>250.65999999999997</v>
      </c>
    </row>
    <row r="155" spans="1:12" ht="15">
      <c r="A155" s="13">
        <v>2</v>
      </c>
      <c r="B155" s="14">
        <v>8</v>
      </c>
      <c r="C155" s="15" t="s">
        <v>22</v>
      </c>
      <c r="D155" s="16" t="s">
        <v>23</v>
      </c>
      <c r="E155" s="17" t="s">
        <v>115</v>
      </c>
      <c r="F155" s="18">
        <v>150</v>
      </c>
      <c r="G155" s="18">
        <v>9.67</v>
      </c>
      <c r="H155" s="18">
        <v>5.72</v>
      </c>
      <c r="I155" s="18">
        <v>19.86</v>
      </c>
      <c r="J155" s="18">
        <v>314</v>
      </c>
      <c r="K155" s="44">
        <v>895</v>
      </c>
      <c r="L155" s="18"/>
    </row>
    <row r="156" spans="1:12" ht="15">
      <c r="A156" s="20"/>
      <c r="B156" s="21"/>
      <c r="C156" s="22"/>
      <c r="D156" s="23" t="s">
        <v>91</v>
      </c>
      <c r="E156" s="24" t="s">
        <v>116</v>
      </c>
      <c r="F156" s="25">
        <v>30</v>
      </c>
      <c r="G156" s="25">
        <v>0</v>
      </c>
      <c r="H156" s="25">
        <v>0.06</v>
      </c>
      <c r="I156" s="25">
        <v>18.18</v>
      </c>
      <c r="J156" s="25">
        <v>71</v>
      </c>
      <c r="K156" s="45">
        <v>378</v>
      </c>
      <c r="L156" s="25"/>
    </row>
    <row r="157" spans="1:12" ht="15">
      <c r="A157" s="20"/>
      <c r="B157" s="21"/>
      <c r="C157" s="22"/>
      <c r="D157" s="26" t="s">
        <v>27</v>
      </c>
      <c r="E157" s="24" t="s">
        <v>117</v>
      </c>
      <c r="F157" s="25">
        <v>180</v>
      </c>
      <c r="G157" s="25">
        <v>2</v>
      </c>
      <c r="H157" s="25">
        <v>2</v>
      </c>
      <c r="I157" s="25">
        <v>12</v>
      </c>
      <c r="J157" s="25">
        <v>84</v>
      </c>
      <c r="K157" s="45">
        <v>415</v>
      </c>
      <c r="L157" s="25"/>
    </row>
    <row r="158" spans="1:12" ht="15">
      <c r="A158" s="20"/>
      <c r="B158" s="21"/>
      <c r="C158" s="22"/>
      <c r="D158" s="26" t="s">
        <v>29</v>
      </c>
      <c r="E158" s="24" t="s">
        <v>30</v>
      </c>
      <c r="F158" s="25">
        <v>40</v>
      </c>
      <c r="G158" s="25">
        <v>4</v>
      </c>
      <c r="H158" s="25">
        <v>1.8</v>
      </c>
      <c r="I158" s="25">
        <v>20.399999999999999</v>
      </c>
      <c r="J158" s="25">
        <v>109.6</v>
      </c>
      <c r="K158" s="45">
        <v>18</v>
      </c>
      <c r="L158" s="25"/>
    </row>
    <row r="159" spans="1:12" ht="15">
      <c r="A159" s="20"/>
      <c r="B159" s="21"/>
      <c r="C159" s="22"/>
      <c r="D159" s="26" t="s">
        <v>31</v>
      </c>
      <c r="E159" s="24" t="s">
        <v>32</v>
      </c>
      <c r="F159" s="25">
        <v>100</v>
      </c>
      <c r="G159" s="25">
        <v>1.5</v>
      </c>
      <c r="H159" s="25">
        <v>0.5</v>
      </c>
      <c r="I159" s="25">
        <v>21</v>
      </c>
      <c r="J159" s="25">
        <v>47</v>
      </c>
      <c r="K159" s="45">
        <v>396</v>
      </c>
      <c r="L159" s="25"/>
    </row>
    <row r="160" spans="1:12" ht="15">
      <c r="A160" s="20"/>
      <c r="B160" s="21"/>
      <c r="C160" s="22"/>
      <c r="D160" s="23" t="s">
        <v>25</v>
      </c>
      <c r="E160" s="24" t="s">
        <v>26</v>
      </c>
      <c r="F160" s="25">
        <v>10</v>
      </c>
      <c r="G160" s="25">
        <v>0.08</v>
      </c>
      <c r="H160" s="25">
        <v>7.2</v>
      </c>
      <c r="I160" s="25">
        <v>0.08</v>
      </c>
      <c r="J160" s="25">
        <v>74.900000000000006</v>
      </c>
      <c r="K160" s="45">
        <v>13</v>
      </c>
      <c r="L160" s="25"/>
    </row>
    <row r="161" spans="1:12" ht="15">
      <c r="A161" s="27"/>
      <c r="B161" s="28"/>
      <c r="C161" s="29"/>
      <c r="D161" s="30" t="s">
        <v>33</v>
      </c>
      <c r="E161" s="31"/>
      <c r="F161" s="32">
        <f>SUM(F155:F160)</f>
        <v>510</v>
      </c>
      <c r="G161" s="32">
        <f>SUM(G155:G160)</f>
        <v>17.25</v>
      </c>
      <c r="H161" s="32">
        <f>SUM(H155:H160)</f>
        <v>17.28</v>
      </c>
      <c r="I161" s="32">
        <f>SUM(I155:I160)</f>
        <v>91.52</v>
      </c>
      <c r="J161" s="32">
        <f>SUM(J155:J160)</f>
        <v>700.5</v>
      </c>
      <c r="K161" s="46"/>
      <c r="L161" s="32">
        <v>74.83</v>
      </c>
    </row>
    <row r="162" spans="1:12" ht="15">
      <c r="A162" s="33">
        <f>A155</f>
        <v>2</v>
      </c>
      <c r="B162" s="34">
        <f>B155</f>
        <v>8</v>
      </c>
      <c r="C162" s="35" t="s">
        <v>34</v>
      </c>
      <c r="D162" s="26" t="s">
        <v>35</v>
      </c>
      <c r="E162" s="24" t="s">
        <v>118</v>
      </c>
      <c r="F162" s="25">
        <v>60</v>
      </c>
      <c r="G162" s="25">
        <v>0.63</v>
      </c>
      <c r="H162" s="25">
        <v>3.09</v>
      </c>
      <c r="I162" s="25">
        <v>6.2</v>
      </c>
      <c r="J162" s="25">
        <v>31</v>
      </c>
      <c r="K162" s="45">
        <v>53</v>
      </c>
      <c r="L162" s="25"/>
    </row>
    <row r="163" spans="1:12" ht="15">
      <c r="A163" s="20"/>
      <c r="B163" s="21"/>
      <c r="C163" s="22"/>
      <c r="D163" s="26" t="s">
        <v>37</v>
      </c>
      <c r="E163" s="24" t="s">
        <v>70</v>
      </c>
      <c r="F163" s="25">
        <v>200</v>
      </c>
      <c r="G163" s="25">
        <v>4.7</v>
      </c>
      <c r="H163" s="25">
        <v>4.4000000000000004</v>
      </c>
      <c r="I163" s="25">
        <v>16</v>
      </c>
      <c r="J163" s="25">
        <v>118</v>
      </c>
      <c r="K163" s="45">
        <v>132</v>
      </c>
      <c r="L163" s="25"/>
    </row>
    <row r="164" spans="1:12" ht="15">
      <c r="A164" s="20"/>
      <c r="B164" s="21"/>
      <c r="C164" s="22"/>
      <c r="D164" s="26" t="s">
        <v>29</v>
      </c>
      <c r="E164" s="24" t="s">
        <v>71</v>
      </c>
      <c r="F164" s="25">
        <v>10</v>
      </c>
      <c r="G164" s="25">
        <v>0.76</v>
      </c>
      <c r="H164" s="25">
        <v>0.34</v>
      </c>
      <c r="I164" s="25">
        <v>8</v>
      </c>
      <c r="J164" s="25">
        <v>27.4</v>
      </c>
      <c r="K164" s="45">
        <v>178</v>
      </c>
      <c r="L164" s="25"/>
    </row>
    <row r="165" spans="1:12" ht="15">
      <c r="A165" s="20"/>
      <c r="B165" s="21"/>
      <c r="C165" s="22"/>
      <c r="D165" s="26" t="s">
        <v>39</v>
      </c>
      <c r="E165" s="24" t="s">
        <v>89</v>
      </c>
      <c r="F165" s="25">
        <v>90</v>
      </c>
      <c r="G165" s="25">
        <v>12.96</v>
      </c>
      <c r="H165" s="25">
        <v>5.72</v>
      </c>
      <c r="I165" s="25">
        <v>18</v>
      </c>
      <c r="J165" s="25">
        <v>153.9</v>
      </c>
      <c r="K165" s="45">
        <v>471</v>
      </c>
      <c r="L165" s="25"/>
    </row>
    <row r="166" spans="1:12" ht="15">
      <c r="A166" s="20"/>
      <c r="B166" s="21"/>
      <c r="C166" s="22"/>
      <c r="D166" s="26" t="s">
        <v>41</v>
      </c>
      <c r="E166" s="24" t="s">
        <v>119</v>
      </c>
      <c r="F166" s="25">
        <v>150</v>
      </c>
      <c r="G166" s="25">
        <v>2.4700000000000002</v>
      </c>
      <c r="H166" s="25">
        <v>8.2899999999999991</v>
      </c>
      <c r="I166" s="25">
        <v>15.26</v>
      </c>
      <c r="J166" s="25">
        <v>148</v>
      </c>
      <c r="K166" s="45">
        <v>334</v>
      </c>
      <c r="L166" s="25"/>
    </row>
    <row r="167" spans="1:12" ht="15">
      <c r="A167" s="20"/>
      <c r="B167" s="21"/>
      <c r="C167" s="22"/>
      <c r="D167" s="26" t="s">
        <v>42</v>
      </c>
      <c r="E167" s="24" t="s">
        <v>64</v>
      </c>
      <c r="F167" s="25">
        <v>180</v>
      </c>
      <c r="G167" s="25">
        <v>0.01</v>
      </c>
      <c r="H167" s="25">
        <v>0</v>
      </c>
      <c r="I167" s="25">
        <v>14.37</v>
      </c>
      <c r="J167" s="25">
        <v>61</v>
      </c>
      <c r="K167" s="45">
        <v>820</v>
      </c>
      <c r="L167" s="25"/>
    </row>
    <row r="168" spans="1:12" ht="15">
      <c r="A168" s="20"/>
      <c r="B168" s="21"/>
      <c r="C168" s="22"/>
      <c r="D168" s="26" t="s">
        <v>44</v>
      </c>
      <c r="E168" s="24" t="s">
        <v>30</v>
      </c>
      <c r="F168" s="25">
        <v>20</v>
      </c>
      <c r="G168" s="25">
        <v>2</v>
      </c>
      <c r="H168" s="25">
        <v>0.9</v>
      </c>
      <c r="I168" s="25">
        <v>10.199999999999999</v>
      </c>
      <c r="J168" s="25">
        <v>54.8</v>
      </c>
      <c r="K168" s="45">
        <v>18</v>
      </c>
      <c r="L168" s="25"/>
    </row>
    <row r="169" spans="1:12" ht="15">
      <c r="A169" s="20"/>
      <c r="B169" s="21"/>
      <c r="C169" s="22"/>
      <c r="D169" s="26" t="s">
        <v>45</v>
      </c>
      <c r="E169" s="24" t="s">
        <v>46</v>
      </c>
      <c r="F169" s="25">
        <v>40</v>
      </c>
      <c r="G169" s="25">
        <v>3</v>
      </c>
      <c r="H169" s="25">
        <v>1</v>
      </c>
      <c r="I169" s="25">
        <v>17</v>
      </c>
      <c r="J169" s="25">
        <v>103.6</v>
      </c>
      <c r="K169" s="45">
        <v>19</v>
      </c>
      <c r="L169" s="25"/>
    </row>
    <row r="170" spans="1:12" ht="15">
      <c r="A170" s="27"/>
      <c r="B170" s="28"/>
      <c r="C170" s="29"/>
      <c r="D170" s="30" t="s">
        <v>33</v>
      </c>
      <c r="E170" s="31"/>
      <c r="F170" s="32">
        <f>SUM(F162:F169)</f>
        <v>750</v>
      </c>
      <c r="G170" s="32">
        <f>SUM(G162:G169)</f>
        <v>26.53</v>
      </c>
      <c r="H170" s="32">
        <f>SUM(H162:H169)</f>
        <v>23.74</v>
      </c>
      <c r="I170" s="32">
        <f>SUM(I162:I169)</f>
        <v>105.03</v>
      </c>
      <c r="J170" s="32">
        <f>SUM(J162:J169)</f>
        <v>697.69999999999993</v>
      </c>
      <c r="K170" s="46"/>
      <c r="L170" s="32">
        <v>101</v>
      </c>
    </row>
    <row r="171" spans="1:12" ht="15">
      <c r="A171" s="33">
        <f>A155</f>
        <v>2</v>
      </c>
      <c r="B171" s="34">
        <f>B155</f>
        <v>8</v>
      </c>
      <c r="C171" s="35" t="s">
        <v>47</v>
      </c>
      <c r="D171" s="26" t="s">
        <v>23</v>
      </c>
      <c r="E171" s="24" t="s">
        <v>120</v>
      </c>
      <c r="F171" s="25">
        <v>90</v>
      </c>
      <c r="G171" s="25">
        <v>7.93</v>
      </c>
      <c r="H171" s="25">
        <v>1</v>
      </c>
      <c r="I171" s="25">
        <v>3</v>
      </c>
      <c r="J171" s="25">
        <v>106</v>
      </c>
      <c r="K171" s="45">
        <v>311</v>
      </c>
      <c r="L171" s="25"/>
    </row>
    <row r="172" spans="1:12" ht="15">
      <c r="A172" s="20"/>
      <c r="B172" s="21"/>
      <c r="C172" s="22"/>
      <c r="D172" s="26" t="s">
        <v>41</v>
      </c>
      <c r="E172" s="24" t="s">
        <v>49</v>
      </c>
      <c r="F172" s="25">
        <v>150</v>
      </c>
      <c r="G172" s="25">
        <v>9</v>
      </c>
      <c r="H172" s="25">
        <v>5</v>
      </c>
      <c r="I172" s="25">
        <v>40.54</v>
      </c>
      <c r="J172" s="25">
        <v>182</v>
      </c>
      <c r="K172" s="45">
        <v>200</v>
      </c>
      <c r="L172" s="25"/>
    </row>
    <row r="173" spans="1:12" ht="15">
      <c r="A173" s="20"/>
      <c r="B173" s="21"/>
      <c r="C173" s="22"/>
      <c r="D173" s="26" t="s">
        <v>80</v>
      </c>
      <c r="E173" s="24" t="s">
        <v>81</v>
      </c>
      <c r="F173" s="25">
        <v>20</v>
      </c>
      <c r="G173" s="25">
        <v>2.88</v>
      </c>
      <c r="H173" s="25">
        <v>0.02</v>
      </c>
      <c r="I173" s="25">
        <v>9</v>
      </c>
      <c r="J173" s="25">
        <v>62</v>
      </c>
      <c r="K173" s="45">
        <v>507</v>
      </c>
      <c r="L173" s="25"/>
    </row>
    <row r="174" spans="1:12" ht="15">
      <c r="A174" s="20"/>
      <c r="B174" s="21"/>
      <c r="C174" s="22"/>
      <c r="D174" s="26" t="s">
        <v>42</v>
      </c>
      <c r="E174" s="24" t="s">
        <v>121</v>
      </c>
      <c r="F174" s="25">
        <v>200</v>
      </c>
      <c r="G174" s="25">
        <v>1</v>
      </c>
      <c r="H174" s="25">
        <v>0</v>
      </c>
      <c r="I174" s="25">
        <v>10</v>
      </c>
      <c r="J174" s="25">
        <v>90</v>
      </c>
      <c r="K174" s="45" t="s">
        <v>122</v>
      </c>
      <c r="L174" s="25"/>
    </row>
    <row r="175" spans="1:12" ht="15">
      <c r="A175" s="20"/>
      <c r="B175" s="21"/>
      <c r="C175" s="22"/>
      <c r="D175" s="26" t="s">
        <v>29</v>
      </c>
      <c r="E175" s="24" t="s">
        <v>30</v>
      </c>
      <c r="F175" s="25">
        <v>40</v>
      </c>
      <c r="G175" s="25">
        <v>4</v>
      </c>
      <c r="H175" s="25">
        <v>1.8</v>
      </c>
      <c r="I175" s="25">
        <v>20.399999999999999</v>
      </c>
      <c r="J175" s="25">
        <v>109.6</v>
      </c>
      <c r="K175" s="45">
        <v>18</v>
      </c>
      <c r="L175" s="25"/>
    </row>
    <row r="176" spans="1:12" ht="15">
      <c r="A176" s="27"/>
      <c r="B176" s="28"/>
      <c r="C176" s="29"/>
      <c r="D176" s="30" t="s">
        <v>33</v>
      </c>
      <c r="E176" s="31"/>
      <c r="F176" s="32">
        <f>SUM(F171:F175)</f>
        <v>500</v>
      </c>
      <c r="G176" s="32">
        <f>SUM(G171:G175)</f>
        <v>24.81</v>
      </c>
      <c r="H176" s="32">
        <f>SUM(H171:H175)</f>
        <v>7.8199999999999994</v>
      </c>
      <c r="I176" s="32">
        <f>SUM(I171:I175)</f>
        <v>82.94</v>
      </c>
      <c r="J176" s="32">
        <f>SUM(J171:J175)</f>
        <v>549.6</v>
      </c>
      <c r="K176" s="46"/>
      <c r="L176" s="32">
        <v>74.83</v>
      </c>
    </row>
    <row r="177" spans="1:12" ht="15.75" customHeight="1" thickBot="1">
      <c r="A177" s="36">
        <f>A155</f>
        <v>2</v>
      </c>
      <c r="B177" s="37">
        <f>B155</f>
        <v>8</v>
      </c>
      <c r="C177" s="52" t="s">
        <v>52</v>
      </c>
      <c r="D177" s="53"/>
      <c r="E177" s="38"/>
      <c r="F177" s="39">
        <f>F161+F170+F176</f>
        <v>1760</v>
      </c>
      <c r="G177" s="39">
        <f t="shared" ref="G177:L177" si="5">G161+G170+G176</f>
        <v>68.59</v>
      </c>
      <c r="H177" s="39">
        <f t="shared" si="5"/>
        <v>48.839999999999996</v>
      </c>
      <c r="I177" s="39">
        <f t="shared" si="5"/>
        <v>279.49</v>
      </c>
      <c r="J177" s="39">
        <f t="shared" si="5"/>
        <v>1947.7999999999997</v>
      </c>
      <c r="K177" s="47"/>
      <c r="L177" s="39">
        <f t="shared" si="5"/>
        <v>250.65999999999997</v>
      </c>
    </row>
    <row r="178" spans="1:12" ht="15">
      <c r="A178" s="40">
        <v>2</v>
      </c>
      <c r="B178" s="21">
        <v>9</v>
      </c>
      <c r="C178" s="15" t="s">
        <v>22</v>
      </c>
      <c r="D178" s="16" t="s">
        <v>23</v>
      </c>
      <c r="E178" s="17" t="s">
        <v>123</v>
      </c>
      <c r="F178" s="18">
        <v>210</v>
      </c>
      <c r="G178" s="18">
        <v>6</v>
      </c>
      <c r="H178" s="18">
        <v>3.4</v>
      </c>
      <c r="I178" s="18">
        <v>3.97</v>
      </c>
      <c r="J178" s="18">
        <v>277</v>
      </c>
      <c r="K178" s="44">
        <v>232</v>
      </c>
      <c r="L178" s="18"/>
    </row>
    <row r="179" spans="1:12" ht="15">
      <c r="A179" s="40"/>
      <c r="B179" s="21"/>
      <c r="C179" s="22"/>
      <c r="D179" s="23" t="s">
        <v>25</v>
      </c>
      <c r="E179" s="24" t="s">
        <v>83</v>
      </c>
      <c r="F179" s="25">
        <v>20</v>
      </c>
      <c r="G179" s="25">
        <v>4.5999999999999996</v>
      </c>
      <c r="H179" s="25">
        <v>5.8</v>
      </c>
      <c r="I179" s="25">
        <v>0</v>
      </c>
      <c r="J179" s="25">
        <v>72</v>
      </c>
      <c r="K179" s="45">
        <v>16</v>
      </c>
      <c r="L179" s="25"/>
    </row>
    <row r="180" spans="1:12" ht="15">
      <c r="A180" s="40"/>
      <c r="B180" s="21"/>
      <c r="C180" s="22"/>
      <c r="D180" s="26" t="s">
        <v>27</v>
      </c>
      <c r="E180" s="24" t="s">
        <v>108</v>
      </c>
      <c r="F180" s="25">
        <v>200</v>
      </c>
      <c r="G180" s="25">
        <v>2.71</v>
      </c>
      <c r="H180" s="25">
        <v>0.13</v>
      </c>
      <c r="I180" s="25">
        <v>32.35</v>
      </c>
      <c r="J180" s="25">
        <v>86.2</v>
      </c>
      <c r="K180" s="45">
        <v>419</v>
      </c>
      <c r="L180" s="25"/>
    </row>
    <row r="181" spans="1:12" ht="15">
      <c r="A181" s="40"/>
      <c r="B181" s="21"/>
      <c r="C181" s="22"/>
      <c r="D181" s="26" t="s">
        <v>29</v>
      </c>
      <c r="E181" s="24" t="s">
        <v>30</v>
      </c>
      <c r="F181" s="25">
        <v>60</v>
      </c>
      <c r="G181" s="25">
        <v>4</v>
      </c>
      <c r="H181" s="25">
        <v>2.7</v>
      </c>
      <c r="I181" s="25">
        <v>30.6</v>
      </c>
      <c r="J181" s="25">
        <v>164.4</v>
      </c>
      <c r="K181" s="45">
        <v>18</v>
      </c>
      <c r="L181" s="25"/>
    </row>
    <row r="182" spans="1:12" ht="15">
      <c r="A182" s="40"/>
      <c r="B182" s="21"/>
      <c r="C182" s="22"/>
      <c r="D182" s="26" t="s">
        <v>25</v>
      </c>
      <c r="E182" s="24" t="s">
        <v>26</v>
      </c>
      <c r="F182" s="25">
        <v>10</v>
      </c>
      <c r="G182" s="25">
        <v>0.08</v>
      </c>
      <c r="H182" s="25">
        <v>7.2</v>
      </c>
      <c r="I182" s="25">
        <v>0.08</v>
      </c>
      <c r="J182" s="25">
        <v>74.900000000000006</v>
      </c>
      <c r="K182" s="45">
        <v>13</v>
      </c>
      <c r="L182" s="25"/>
    </row>
    <row r="183" spans="1:12" ht="15">
      <c r="A183" s="41"/>
      <c r="B183" s="28"/>
      <c r="C183" s="29"/>
      <c r="D183" s="30" t="s">
        <v>33</v>
      </c>
      <c r="E183" s="31"/>
      <c r="F183" s="32">
        <f>SUM(F178:F182)</f>
        <v>500</v>
      </c>
      <c r="G183" s="32">
        <f>SUM(G178:G182)</f>
        <v>17.389999999999997</v>
      </c>
      <c r="H183" s="32">
        <f>SUM(H178:H182)</f>
        <v>19.23</v>
      </c>
      <c r="I183" s="32">
        <f>SUM(I178:I182)</f>
        <v>67</v>
      </c>
      <c r="J183" s="32">
        <f>SUM(J178:J182)</f>
        <v>674.5</v>
      </c>
      <c r="K183" s="46"/>
      <c r="L183" s="32">
        <v>74.83</v>
      </c>
    </row>
    <row r="184" spans="1:12" ht="15">
      <c r="A184" s="34">
        <f>A178</f>
        <v>2</v>
      </c>
      <c r="B184" s="34">
        <f>B178</f>
        <v>9</v>
      </c>
      <c r="C184" s="35" t="s">
        <v>34</v>
      </c>
      <c r="D184" s="26" t="s">
        <v>35</v>
      </c>
      <c r="E184" s="24" t="s">
        <v>124</v>
      </c>
      <c r="F184" s="25">
        <v>60</v>
      </c>
      <c r="G184" s="25">
        <v>0.64</v>
      </c>
      <c r="H184" s="25">
        <v>7</v>
      </c>
      <c r="I184" s="25">
        <v>5</v>
      </c>
      <c r="J184" s="25">
        <v>84</v>
      </c>
      <c r="K184" s="45">
        <v>106</v>
      </c>
      <c r="L184" s="25"/>
    </row>
    <row r="185" spans="1:12" ht="15">
      <c r="A185" s="40"/>
      <c r="B185" s="21"/>
      <c r="C185" s="22"/>
      <c r="D185" s="26" t="s">
        <v>37</v>
      </c>
      <c r="E185" s="24" t="s">
        <v>38</v>
      </c>
      <c r="F185" s="25">
        <v>200</v>
      </c>
      <c r="G185" s="25">
        <v>5.77</v>
      </c>
      <c r="H185" s="25">
        <v>7.9</v>
      </c>
      <c r="I185" s="25">
        <v>10.4</v>
      </c>
      <c r="J185" s="25">
        <v>109</v>
      </c>
      <c r="K185" s="45">
        <v>280</v>
      </c>
      <c r="L185" s="25"/>
    </row>
    <row r="186" spans="1:12" ht="15">
      <c r="A186" s="40"/>
      <c r="B186" s="21"/>
      <c r="C186" s="22"/>
      <c r="D186" s="26" t="s">
        <v>39</v>
      </c>
      <c r="E186" s="24" t="s">
        <v>125</v>
      </c>
      <c r="F186" s="25">
        <v>180</v>
      </c>
      <c r="G186" s="25">
        <v>12.19</v>
      </c>
      <c r="H186" s="25">
        <v>6.93</v>
      </c>
      <c r="I186" s="25">
        <v>37.74</v>
      </c>
      <c r="J186" s="25">
        <v>312</v>
      </c>
      <c r="K186" s="45">
        <v>331</v>
      </c>
      <c r="L186" s="25"/>
    </row>
    <row r="187" spans="1:12" ht="15">
      <c r="A187" s="40"/>
      <c r="B187" s="21"/>
      <c r="C187" s="22"/>
      <c r="D187" s="26" t="s">
        <v>41</v>
      </c>
      <c r="E187" s="24" t="s">
        <v>60</v>
      </c>
      <c r="F187" s="25">
        <v>200</v>
      </c>
      <c r="G187" s="25">
        <v>0.1</v>
      </c>
      <c r="H187" s="25">
        <v>0</v>
      </c>
      <c r="I187" s="25">
        <v>20.16</v>
      </c>
      <c r="J187" s="25">
        <v>90</v>
      </c>
      <c r="K187" s="45">
        <v>817</v>
      </c>
      <c r="L187" s="25"/>
    </row>
    <row r="188" spans="1:12" ht="15">
      <c r="A188" s="40"/>
      <c r="B188" s="21"/>
      <c r="C188" s="22"/>
      <c r="D188" s="26" t="s">
        <v>44</v>
      </c>
      <c r="E188" s="24" t="s">
        <v>30</v>
      </c>
      <c r="F188" s="25">
        <v>20</v>
      </c>
      <c r="G188" s="25">
        <v>2</v>
      </c>
      <c r="H188" s="25">
        <v>0.9</v>
      </c>
      <c r="I188" s="25">
        <v>10.199999999999999</v>
      </c>
      <c r="J188" s="25">
        <v>54.8</v>
      </c>
      <c r="K188" s="45">
        <v>18</v>
      </c>
      <c r="L188" s="25"/>
    </row>
    <row r="189" spans="1:12" ht="15">
      <c r="A189" s="40"/>
      <c r="B189" s="21"/>
      <c r="C189" s="22"/>
      <c r="D189" s="26" t="s">
        <v>45</v>
      </c>
      <c r="E189" s="24" t="s">
        <v>46</v>
      </c>
      <c r="F189" s="25">
        <v>40</v>
      </c>
      <c r="G189" s="25">
        <v>3</v>
      </c>
      <c r="H189" s="25">
        <v>1</v>
      </c>
      <c r="I189" s="25">
        <v>17</v>
      </c>
      <c r="J189" s="25">
        <v>103.6</v>
      </c>
      <c r="K189" s="45">
        <v>19</v>
      </c>
      <c r="L189" s="25"/>
    </row>
    <row r="190" spans="1:12" ht="15">
      <c r="A190" s="41"/>
      <c r="B190" s="28"/>
      <c r="C190" s="29"/>
      <c r="D190" s="30" t="s">
        <v>33</v>
      </c>
      <c r="E190" s="31"/>
      <c r="F190" s="32">
        <f>SUM(F184:F189)</f>
        <v>700</v>
      </c>
      <c r="G190" s="32">
        <f>SUM(G184:G189)</f>
        <v>23.7</v>
      </c>
      <c r="H190" s="32">
        <f>SUM(H184:H189)</f>
        <v>23.729999999999997</v>
      </c>
      <c r="I190" s="32">
        <f>SUM(I184:I189)</f>
        <v>100.5</v>
      </c>
      <c r="J190" s="32">
        <f>SUM(J184:J189)</f>
        <v>753.4</v>
      </c>
      <c r="K190" s="46"/>
      <c r="L190" s="32">
        <v>101</v>
      </c>
    </row>
    <row r="191" spans="1:12" ht="15">
      <c r="A191" s="34">
        <f>A178</f>
        <v>2</v>
      </c>
      <c r="B191" s="34">
        <f>B178</f>
        <v>9</v>
      </c>
      <c r="C191" s="35" t="s">
        <v>47</v>
      </c>
      <c r="D191" s="26" t="s">
        <v>23</v>
      </c>
      <c r="E191" s="24" t="s">
        <v>126</v>
      </c>
      <c r="F191" s="25">
        <v>90</v>
      </c>
      <c r="G191" s="25">
        <v>11</v>
      </c>
      <c r="H191" s="25">
        <v>3</v>
      </c>
      <c r="I191" s="25">
        <v>12</v>
      </c>
      <c r="J191" s="25">
        <v>177</v>
      </c>
      <c r="K191" s="45">
        <v>309</v>
      </c>
      <c r="L191" s="25"/>
    </row>
    <row r="192" spans="1:12" ht="15">
      <c r="A192" s="40"/>
      <c r="B192" s="21"/>
      <c r="C192" s="22"/>
      <c r="D192" s="26" t="s">
        <v>41</v>
      </c>
      <c r="E192" s="24" t="s">
        <v>88</v>
      </c>
      <c r="F192" s="25">
        <v>150</v>
      </c>
      <c r="G192" s="25">
        <v>11.2</v>
      </c>
      <c r="H192" s="25">
        <v>5.92</v>
      </c>
      <c r="I192" s="25">
        <v>24.51</v>
      </c>
      <c r="J192" s="25">
        <v>145</v>
      </c>
      <c r="K192" s="45">
        <v>354</v>
      </c>
      <c r="L192" s="25"/>
    </row>
    <row r="193" spans="1:12" ht="15">
      <c r="A193" s="40"/>
      <c r="B193" s="21"/>
      <c r="C193" s="22"/>
      <c r="D193" s="26" t="s">
        <v>35</v>
      </c>
      <c r="E193" s="24" t="s">
        <v>51</v>
      </c>
      <c r="F193" s="25">
        <v>50</v>
      </c>
      <c r="G193" s="25">
        <v>1</v>
      </c>
      <c r="H193" s="25">
        <v>0</v>
      </c>
      <c r="I193" s="25">
        <v>5.6</v>
      </c>
      <c r="J193" s="25">
        <v>29</v>
      </c>
      <c r="K193" s="45">
        <v>29</v>
      </c>
      <c r="L193" s="25"/>
    </row>
    <row r="194" spans="1:12" ht="15">
      <c r="A194" s="40"/>
      <c r="B194" s="21"/>
      <c r="C194" s="22"/>
      <c r="D194" s="26" t="s">
        <v>42</v>
      </c>
      <c r="E194" s="24" t="s">
        <v>76</v>
      </c>
      <c r="F194" s="25">
        <v>200</v>
      </c>
      <c r="G194" s="25">
        <v>0.2</v>
      </c>
      <c r="H194" s="25">
        <v>0</v>
      </c>
      <c r="I194" s="25">
        <v>21.42</v>
      </c>
      <c r="J194" s="25">
        <v>86</v>
      </c>
      <c r="K194" s="45">
        <v>457</v>
      </c>
      <c r="L194" s="25"/>
    </row>
    <row r="195" spans="1:12" ht="15">
      <c r="A195" s="40"/>
      <c r="B195" s="21"/>
      <c r="C195" s="22"/>
      <c r="D195" s="26" t="s">
        <v>29</v>
      </c>
      <c r="E195" s="24" t="s">
        <v>30</v>
      </c>
      <c r="F195" s="25">
        <v>20</v>
      </c>
      <c r="G195" s="25">
        <v>2</v>
      </c>
      <c r="H195" s="25">
        <v>0.9</v>
      </c>
      <c r="I195" s="25">
        <v>10.199999999999999</v>
      </c>
      <c r="J195" s="25">
        <v>54.8</v>
      </c>
      <c r="K195" s="45">
        <v>18</v>
      </c>
      <c r="L195" s="25"/>
    </row>
    <row r="196" spans="1:12" ht="15">
      <c r="A196" s="41"/>
      <c r="B196" s="28"/>
      <c r="C196" s="29"/>
      <c r="D196" s="30" t="s">
        <v>33</v>
      </c>
      <c r="E196" s="31"/>
      <c r="F196" s="32">
        <f>SUM(F191:F195)</f>
        <v>510</v>
      </c>
      <c r="G196" s="32">
        <f>SUM(G191:G195)</f>
        <v>25.4</v>
      </c>
      <c r="H196" s="32">
        <f>SUM(H191:H195)</f>
        <v>9.82</v>
      </c>
      <c r="I196" s="32">
        <f>SUM(I191:I195)</f>
        <v>73.73</v>
      </c>
      <c r="J196" s="32">
        <f>SUM(J191:J195)</f>
        <v>491.8</v>
      </c>
      <c r="K196" s="46"/>
      <c r="L196" s="32">
        <v>74.83</v>
      </c>
    </row>
    <row r="197" spans="1:12" ht="15.75" customHeight="1" thickBot="1">
      <c r="A197" s="48">
        <f>A178</f>
        <v>2</v>
      </c>
      <c r="B197" s="48">
        <f>B178</f>
        <v>9</v>
      </c>
      <c r="C197" s="52" t="s">
        <v>52</v>
      </c>
      <c r="D197" s="53"/>
      <c r="E197" s="38"/>
      <c r="F197" s="39">
        <f>F183+F190+F196</f>
        <v>1710</v>
      </c>
      <c r="G197" s="39">
        <f t="shared" ref="G197:L197" si="6">G183+G190+G196</f>
        <v>66.489999999999995</v>
      </c>
      <c r="H197" s="39">
        <f t="shared" si="6"/>
        <v>52.779999999999994</v>
      </c>
      <c r="I197" s="39">
        <f t="shared" si="6"/>
        <v>241.23000000000002</v>
      </c>
      <c r="J197" s="39">
        <f t="shared" si="6"/>
        <v>1919.7</v>
      </c>
      <c r="K197" s="47"/>
      <c r="L197" s="39">
        <f t="shared" si="6"/>
        <v>250.65999999999997</v>
      </c>
    </row>
    <row r="198" spans="1:12" ht="15">
      <c r="A198" s="13">
        <v>2</v>
      </c>
      <c r="B198" s="14">
        <v>10</v>
      </c>
      <c r="C198" s="15" t="s">
        <v>22</v>
      </c>
      <c r="D198" s="16" t="s">
        <v>23</v>
      </c>
      <c r="E198" s="17" t="s">
        <v>127</v>
      </c>
      <c r="F198" s="18">
        <v>200</v>
      </c>
      <c r="G198" s="18">
        <v>4.8</v>
      </c>
      <c r="H198" s="18">
        <v>5.95</v>
      </c>
      <c r="I198" s="18">
        <v>32</v>
      </c>
      <c r="J198" s="18">
        <v>193</v>
      </c>
      <c r="K198" s="44">
        <v>202</v>
      </c>
      <c r="L198" s="18"/>
    </row>
    <row r="199" spans="1:12" ht="15">
      <c r="A199" s="20"/>
      <c r="B199" s="21"/>
      <c r="C199" s="22"/>
      <c r="D199" s="23" t="s">
        <v>25</v>
      </c>
      <c r="E199" s="24" t="s">
        <v>26</v>
      </c>
      <c r="F199" s="25">
        <v>10</v>
      </c>
      <c r="G199" s="25">
        <v>0.08</v>
      </c>
      <c r="H199" s="25">
        <v>7.2</v>
      </c>
      <c r="I199" s="25">
        <v>0.08</v>
      </c>
      <c r="J199" s="25">
        <v>74.900000000000006</v>
      </c>
      <c r="K199" s="45">
        <v>13</v>
      </c>
      <c r="L199" s="25"/>
    </row>
    <row r="200" spans="1:12" ht="15">
      <c r="A200" s="20"/>
      <c r="B200" s="21"/>
      <c r="C200" s="22"/>
      <c r="D200" s="26" t="s">
        <v>27</v>
      </c>
      <c r="E200" s="24" t="s">
        <v>69</v>
      </c>
      <c r="F200" s="25">
        <v>200</v>
      </c>
      <c r="G200" s="25">
        <v>0.2</v>
      </c>
      <c r="H200" s="25">
        <v>0</v>
      </c>
      <c r="I200" s="25">
        <v>9.0500000000000007</v>
      </c>
      <c r="J200" s="25">
        <v>40</v>
      </c>
      <c r="K200" s="45">
        <v>420</v>
      </c>
      <c r="L200" s="25"/>
    </row>
    <row r="201" spans="1:12" ht="15">
      <c r="A201" s="20"/>
      <c r="B201" s="21"/>
      <c r="C201" s="22"/>
      <c r="D201" s="26" t="s">
        <v>29</v>
      </c>
      <c r="E201" s="24" t="s">
        <v>30</v>
      </c>
      <c r="F201" s="25">
        <v>60</v>
      </c>
      <c r="G201" s="25">
        <v>4</v>
      </c>
      <c r="H201" s="25">
        <v>2.7</v>
      </c>
      <c r="I201" s="25">
        <v>30.6</v>
      </c>
      <c r="J201" s="25">
        <v>164.4</v>
      </c>
      <c r="K201" s="45">
        <v>18</v>
      </c>
      <c r="L201" s="25"/>
    </row>
    <row r="202" spans="1:12" ht="15">
      <c r="A202" s="20"/>
      <c r="B202" s="21"/>
      <c r="C202" s="22"/>
      <c r="D202" s="26" t="s">
        <v>80</v>
      </c>
      <c r="E202" s="24" t="s">
        <v>95</v>
      </c>
      <c r="F202" s="25">
        <v>20</v>
      </c>
      <c r="G202" s="25">
        <v>4.32</v>
      </c>
      <c r="H202" s="25">
        <v>1</v>
      </c>
      <c r="I202" s="25">
        <v>12</v>
      </c>
      <c r="J202" s="25">
        <v>79</v>
      </c>
      <c r="K202" s="45">
        <v>509</v>
      </c>
      <c r="L202" s="25"/>
    </row>
    <row r="203" spans="1:12" ht="15">
      <c r="A203" s="20"/>
      <c r="B203" s="21"/>
      <c r="C203" s="22"/>
      <c r="D203" s="23" t="s">
        <v>25</v>
      </c>
      <c r="E203" s="24" t="s">
        <v>83</v>
      </c>
      <c r="F203" s="25">
        <v>10</v>
      </c>
      <c r="G203" s="25">
        <v>2</v>
      </c>
      <c r="H203" s="25">
        <v>2.9</v>
      </c>
      <c r="I203" s="25">
        <v>0</v>
      </c>
      <c r="J203" s="25">
        <v>36</v>
      </c>
      <c r="K203" s="45">
        <v>16</v>
      </c>
      <c r="L203" s="25"/>
    </row>
    <row r="204" spans="1:12" ht="15">
      <c r="A204" s="27"/>
      <c r="B204" s="28"/>
      <c r="C204" s="29"/>
      <c r="D204" s="30" t="s">
        <v>33</v>
      </c>
      <c r="E204" s="31"/>
      <c r="F204" s="32">
        <f>SUM(F198:F203)</f>
        <v>500</v>
      </c>
      <c r="G204" s="32">
        <f>SUM(G198:G203)</f>
        <v>15.4</v>
      </c>
      <c r="H204" s="32">
        <f>SUM(H198:H203)</f>
        <v>19.75</v>
      </c>
      <c r="I204" s="32">
        <f>SUM(I198:I203)</f>
        <v>83.72999999999999</v>
      </c>
      <c r="J204" s="32">
        <f>SUM(J198:J203)</f>
        <v>587.29999999999995</v>
      </c>
      <c r="K204" s="46"/>
      <c r="L204" s="32">
        <v>74.83</v>
      </c>
    </row>
    <row r="205" spans="1:12" ht="15">
      <c r="A205" s="33">
        <f>A198</f>
        <v>2</v>
      </c>
      <c r="B205" s="34">
        <f>B198</f>
        <v>10</v>
      </c>
      <c r="C205" s="35" t="s">
        <v>34</v>
      </c>
      <c r="D205" s="26" t="s">
        <v>35</v>
      </c>
      <c r="E205" s="24" t="s">
        <v>96</v>
      </c>
      <c r="F205" s="25">
        <v>60</v>
      </c>
      <c r="G205" s="25">
        <v>1</v>
      </c>
      <c r="H205" s="25">
        <v>3.16</v>
      </c>
      <c r="I205" s="25">
        <v>5.69</v>
      </c>
      <c r="J205" s="25">
        <v>67.3</v>
      </c>
      <c r="K205" s="45">
        <v>67</v>
      </c>
      <c r="L205" s="25"/>
    </row>
    <row r="206" spans="1:12" ht="15">
      <c r="A206" s="20"/>
      <c r="B206" s="21"/>
      <c r="C206" s="22"/>
      <c r="D206" s="26" t="s">
        <v>37</v>
      </c>
      <c r="E206" s="24" t="s">
        <v>128</v>
      </c>
      <c r="F206" s="25">
        <v>200</v>
      </c>
      <c r="G206" s="25">
        <v>3.4</v>
      </c>
      <c r="H206" s="25">
        <v>6.3</v>
      </c>
      <c r="I206" s="25">
        <v>7.16</v>
      </c>
      <c r="J206" s="25">
        <v>70.400000000000006</v>
      </c>
      <c r="K206" s="45">
        <v>157</v>
      </c>
      <c r="L206" s="25"/>
    </row>
    <row r="207" spans="1:12" ht="15">
      <c r="A207" s="20"/>
      <c r="B207" s="21"/>
      <c r="C207" s="22"/>
      <c r="D207" s="26" t="s">
        <v>39</v>
      </c>
      <c r="E207" s="24" t="s">
        <v>98</v>
      </c>
      <c r="F207" s="25">
        <v>180</v>
      </c>
      <c r="G207" s="25">
        <v>15.94</v>
      </c>
      <c r="H207" s="25">
        <v>17.12</v>
      </c>
      <c r="I207" s="25">
        <v>34.299999999999997</v>
      </c>
      <c r="J207" s="25">
        <v>346</v>
      </c>
      <c r="K207" s="45">
        <v>504</v>
      </c>
      <c r="L207" s="25"/>
    </row>
    <row r="208" spans="1:12" ht="15">
      <c r="A208" s="20"/>
      <c r="B208" s="21"/>
      <c r="C208" s="22"/>
      <c r="D208" s="26" t="s">
        <v>42</v>
      </c>
      <c r="E208" s="24" t="s">
        <v>43</v>
      </c>
      <c r="F208" s="25">
        <v>200</v>
      </c>
      <c r="G208" s="25">
        <v>0.4</v>
      </c>
      <c r="H208" s="25">
        <v>0.04</v>
      </c>
      <c r="I208" s="25">
        <v>17.190000000000001</v>
      </c>
      <c r="J208" s="25">
        <v>84</v>
      </c>
      <c r="K208" s="45">
        <v>820</v>
      </c>
      <c r="L208" s="25"/>
    </row>
    <row r="209" spans="1:12" ht="15">
      <c r="A209" s="20"/>
      <c r="B209" s="21"/>
      <c r="C209" s="22"/>
      <c r="D209" s="26" t="s">
        <v>44</v>
      </c>
      <c r="E209" s="24" t="s">
        <v>30</v>
      </c>
      <c r="F209" s="25">
        <v>20</v>
      </c>
      <c r="G209" s="25">
        <v>2</v>
      </c>
      <c r="H209" s="25">
        <v>0.9</v>
      </c>
      <c r="I209" s="25">
        <v>10.199999999999999</v>
      </c>
      <c r="J209" s="25">
        <v>54.8</v>
      </c>
      <c r="K209" s="45">
        <v>18</v>
      </c>
      <c r="L209" s="25"/>
    </row>
    <row r="210" spans="1:12" ht="15">
      <c r="A210" s="20"/>
      <c r="B210" s="21"/>
      <c r="C210" s="22"/>
      <c r="D210" s="26" t="s">
        <v>45</v>
      </c>
      <c r="E210" s="24" t="s">
        <v>46</v>
      </c>
      <c r="F210" s="25">
        <v>40</v>
      </c>
      <c r="G210" s="25">
        <v>3</v>
      </c>
      <c r="H210" s="25">
        <v>1</v>
      </c>
      <c r="I210" s="25">
        <v>17</v>
      </c>
      <c r="J210" s="25">
        <v>103.6</v>
      </c>
      <c r="K210" s="45">
        <v>19</v>
      </c>
      <c r="L210" s="25"/>
    </row>
    <row r="211" spans="1:12" ht="15">
      <c r="A211" s="27"/>
      <c r="B211" s="28"/>
      <c r="C211" s="29"/>
      <c r="D211" s="30" t="s">
        <v>33</v>
      </c>
      <c r="E211" s="31"/>
      <c r="F211" s="32">
        <f>SUM(F205:F210)</f>
        <v>700</v>
      </c>
      <c r="G211" s="32">
        <f>SUM(G205:G210)</f>
        <v>25.74</v>
      </c>
      <c r="H211" s="32">
        <f>SUM(H205:H210)</f>
        <v>28.52</v>
      </c>
      <c r="I211" s="32">
        <f>SUM(I205:I210)</f>
        <v>91.54</v>
      </c>
      <c r="J211" s="32">
        <f>SUM(J205:J210)</f>
        <v>726.1</v>
      </c>
      <c r="K211" s="46"/>
      <c r="L211" s="32">
        <v>101</v>
      </c>
    </row>
    <row r="212" spans="1:12" ht="15">
      <c r="A212" s="33">
        <f>A198</f>
        <v>2</v>
      </c>
      <c r="B212" s="34">
        <f>B198</f>
        <v>10</v>
      </c>
      <c r="C212" s="35" t="s">
        <v>47</v>
      </c>
      <c r="D212" s="26" t="s">
        <v>23</v>
      </c>
      <c r="E212" s="24" t="s">
        <v>129</v>
      </c>
      <c r="F212" s="25">
        <v>150</v>
      </c>
      <c r="G212" s="25">
        <v>8.7799999999999994</v>
      </c>
      <c r="H212" s="25">
        <v>7.74</v>
      </c>
      <c r="I212" s="25">
        <v>37.200000000000003</v>
      </c>
      <c r="J212" s="25">
        <v>289</v>
      </c>
      <c r="K212" s="45">
        <v>497</v>
      </c>
      <c r="L212" s="25"/>
    </row>
    <row r="213" spans="1:12" ht="15">
      <c r="A213" s="20"/>
      <c r="B213" s="21"/>
      <c r="C213" s="22"/>
      <c r="D213" s="26" t="s">
        <v>80</v>
      </c>
      <c r="E213" s="24" t="s">
        <v>68</v>
      </c>
      <c r="F213" s="25">
        <v>20</v>
      </c>
      <c r="G213" s="25">
        <v>1.33</v>
      </c>
      <c r="H213" s="25">
        <v>1.7</v>
      </c>
      <c r="I213" s="25">
        <v>11.33</v>
      </c>
      <c r="J213" s="25">
        <v>64</v>
      </c>
      <c r="K213" s="45">
        <v>371</v>
      </c>
      <c r="L213" s="25"/>
    </row>
    <row r="214" spans="1:12" ht="15">
      <c r="A214" s="20"/>
      <c r="B214" s="21"/>
      <c r="C214" s="22"/>
      <c r="D214" s="26" t="s">
        <v>42</v>
      </c>
      <c r="E214" s="24" t="s">
        <v>121</v>
      </c>
      <c r="F214" s="25">
        <v>200</v>
      </c>
      <c r="G214" s="25">
        <v>1</v>
      </c>
      <c r="H214" s="25">
        <v>0</v>
      </c>
      <c r="I214" s="25">
        <v>10</v>
      </c>
      <c r="J214" s="25">
        <v>90</v>
      </c>
      <c r="K214" s="45" t="s">
        <v>122</v>
      </c>
      <c r="L214" s="25"/>
    </row>
    <row r="215" spans="1:12" ht="15">
      <c r="A215" s="20"/>
      <c r="B215" s="21"/>
      <c r="C215" s="22"/>
      <c r="D215" s="26" t="s">
        <v>31</v>
      </c>
      <c r="E215" s="24" t="s">
        <v>32</v>
      </c>
      <c r="F215" s="25">
        <v>100</v>
      </c>
      <c r="G215" s="25">
        <v>0.8</v>
      </c>
      <c r="H215" s="25">
        <v>0.2</v>
      </c>
      <c r="I215" s="25">
        <v>7.5</v>
      </c>
      <c r="J215" s="25">
        <v>47</v>
      </c>
      <c r="K215" s="45">
        <v>399</v>
      </c>
      <c r="L215" s="25"/>
    </row>
    <row r="216" spans="1:12" ht="15">
      <c r="A216" s="20"/>
      <c r="B216" s="21"/>
      <c r="C216" s="22"/>
      <c r="D216" s="26" t="s">
        <v>29</v>
      </c>
      <c r="E216" s="24" t="s">
        <v>30</v>
      </c>
      <c r="F216" s="25">
        <v>40</v>
      </c>
      <c r="G216" s="25">
        <v>4</v>
      </c>
      <c r="H216" s="25">
        <v>1.8</v>
      </c>
      <c r="I216" s="25">
        <v>17.399999999999999</v>
      </c>
      <c r="J216" s="25">
        <v>109.6</v>
      </c>
      <c r="K216" s="45">
        <v>18</v>
      </c>
      <c r="L216" s="25"/>
    </row>
    <row r="217" spans="1:12" ht="15">
      <c r="A217" s="27"/>
      <c r="B217" s="28"/>
      <c r="C217" s="29"/>
      <c r="D217" s="30" t="s">
        <v>33</v>
      </c>
      <c r="E217" s="31"/>
      <c r="F217" s="32">
        <f>SUM(F212:F216)</f>
        <v>510</v>
      </c>
      <c r="G217" s="32">
        <f>SUM(G212:G216)</f>
        <v>15.91</v>
      </c>
      <c r="H217" s="32">
        <f>SUM(H212:H216)</f>
        <v>11.44</v>
      </c>
      <c r="I217" s="32">
        <f>SUM(I212:I216)</f>
        <v>83.43</v>
      </c>
      <c r="J217" s="32">
        <f>SUM(J212:J216)</f>
        <v>599.6</v>
      </c>
      <c r="K217" s="46"/>
      <c r="L217" s="32">
        <v>74.83</v>
      </c>
    </row>
    <row r="218" spans="1:12" ht="15.75" customHeight="1" thickBot="1">
      <c r="A218" s="36">
        <f>A198</f>
        <v>2</v>
      </c>
      <c r="B218" s="37">
        <f>B198</f>
        <v>10</v>
      </c>
      <c r="C218" s="52" t="s">
        <v>52</v>
      </c>
      <c r="D218" s="53"/>
      <c r="E218" s="38"/>
      <c r="F218" s="39">
        <f>F204+F211+F217</f>
        <v>1710</v>
      </c>
      <c r="G218" s="39">
        <f>G204+G211+G217</f>
        <v>57.05</v>
      </c>
      <c r="H218" s="39">
        <f>H204+H211+H217</f>
        <v>59.709999999999994</v>
      </c>
      <c r="I218" s="39">
        <f>I204+I211+I217</f>
        <v>258.7</v>
      </c>
      <c r="J218" s="39">
        <f>J204+J211+J217</f>
        <v>1913</v>
      </c>
      <c r="K218" s="47"/>
      <c r="L218" s="39">
        <f>L204+L211+L217</f>
        <v>250.65999999999997</v>
      </c>
    </row>
    <row r="219" spans="1:12" ht="13.5" thickBot="1">
      <c r="A219" s="49"/>
      <c r="B219" s="50"/>
      <c r="C219" s="54" t="s">
        <v>130</v>
      </c>
      <c r="D219" s="54"/>
      <c r="E219" s="54"/>
      <c r="F219" s="51">
        <f>(F25+F46+F68+F91+F111+F132+F154+F177+F197+F218)/(IF(F25=0,0,1)+IF(F46=0,0,1)+IF(F68=0,0,1)+IF(F91=0,0,1)+IF(F111=0,0,1)+IF(F132=0,0,1)+IF(F154=0,0,1)+IF(F177=0,0,1)+IF(F197=0,0,1)+IF(F218=0,0,1))</f>
        <v>1753</v>
      </c>
      <c r="G219" s="51">
        <f t="shared" ref="G219:L219" si="7">(G25+G46+G68+G91+G111+G132+G154+G177+G197+G218)/(IF(G25=0,0,1)+IF(G46=0,0,1)+IF(G68=0,0,1)+IF(G91=0,0,1)+IF(G111=0,0,1)+IF(G132=0,0,1)+IF(G154=0,0,1)+IF(G177=0,0,1)+IF(G197=0,0,1)+IF(G218=0,0,1))</f>
        <v>65.804999999999993</v>
      </c>
      <c r="H219" s="51">
        <f t="shared" si="7"/>
        <v>57.472999999999999</v>
      </c>
      <c r="I219" s="51">
        <f t="shared" si="7"/>
        <v>263.26799999999997</v>
      </c>
      <c r="J219" s="51">
        <f t="shared" si="7"/>
        <v>1940.0409999999997</v>
      </c>
      <c r="K219" s="51"/>
      <c r="L219" s="51">
        <f t="shared" si="7"/>
        <v>250.65999999999991</v>
      </c>
    </row>
  </sheetData>
  <mergeCells count="14">
    <mergeCell ref="C25:D25"/>
    <mergeCell ref="C46:D46"/>
    <mergeCell ref="C219:E219"/>
    <mergeCell ref="H1:L1"/>
    <mergeCell ref="C177:D177"/>
    <mergeCell ref="C197:D197"/>
    <mergeCell ref="C218:D218"/>
    <mergeCell ref="C68:D68"/>
    <mergeCell ref="C91:D91"/>
    <mergeCell ref="C111:D111"/>
    <mergeCell ref="C132:D132"/>
    <mergeCell ref="C154:D154"/>
    <mergeCell ref="C1:E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Loxochmoxa</cp:lastModifiedBy>
  <dcterms:created xsi:type="dcterms:W3CDTF">2023-10-12T11:35:00Z</dcterms:created>
  <dcterms:modified xsi:type="dcterms:W3CDTF">2023-11-02T12:33:22Z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BF8B3F835C0E437F93988731CD733FB3_12</vt:lpwstr>
  </property>
  <property fmtid="{D5CDD505-2E9C-101B-9397-08002B2CF9AE}" pid="3" name="KSOProductBuildVer">
    <vt:lpwstr>1049-12.2.0.13266</vt:lpwstr>
  </property>
</Properties>
</file>